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02_医務係\54-3　医療機関名簿等\★★医療機関名簿（情報公表制度用）\R7.10.1\05_オープンデータ用\"/>
    </mc:Choice>
  </mc:AlternateContent>
  <xr:revisionPtr revIDLastSave="0" documentId="13_ncr:1_{CDB4662F-A2DB-4146-8426-38DB0BFE1331}" xr6:coauthVersionLast="47" xr6:coauthVersionMax="47" xr10:uidLastSave="{00000000-0000-0000-0000-000000000000}"/>
  <bookViews>
    <workbookView xWindow="-28920" yWindow="1320" windowWidth="29040" windowHeight="15720" activeTab="2" xr2:uid="{00000000-000D-0000-FFFF-FFFF00000000}"/>
  </bookViews>
  <sheets>
    <sheet name="表紙" sheetId="2" r:id="rId1"/>
    <sheet name="保健所別集計" sheetId="5" r:id="rId2"/>
    <sheet name="病院" sheetId="1" r:id="rId3"/>
    <sheet name="診療科名について" sheetId="3" r:id="rId4"/>
    <sheet name="【変更！】開設者コードについて " sheetId="4" r:id="rId5"/>
  </sheets>
  <definedNames>
    <definedName name="_xlnm._FilterDatabase" localSheetId="2" hidden="1">病院!$A$3:$S$525</definedName>
    <definedName name="_xlnm._FilterDatabase" localSheetId="1" hidden="1">保健所別集計!$A$3:$J$44</definedName>
    <definedName name="_xlnm.Print_Area" localSheetId="4">'【変更！】開設者コードについて '!$A$1:$D$53</definedName>
    <definedName name="_xlnm.Print_Area" localSheetId="3">診療科名について!$A$1:$C$44</definedName>
    <definedName name="_xlnm.Print_Area" localSheetId="2">病院!$A$1:$S$525</definedName>
    <definedName name="_xlnm.Print_Area" localSheetId="1">保健所別集計!$A$1:$J$44</definedName>
    <definedName name="_xlnm.Print_Area">#REF!</definedName>
    <definedName name="_xlnm.Print_Titles" localSheetId="2">病院!$1:$3</definedName>
    <definedName name="_xlnm.Print_Titles" localSheetId="1">保健所別集計!$1:$3</definedName>
    <definedName name="_xlnm.Print_Title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5" l="1"/>
  <c r="E44" i="5"/>
  <c r="F44" i="5"/>
  <c r="G44" i="5"/>
  <c r="H44" i="5"/>
  <c r="I44" i="5"/>
  <c r="J44" i="5"/>
  <c r="C44" i="5" l="1"/>
  <c r="J29" i="1"/>
  <c r="J289" i="1" l="1"/>
  <c r="J288" i="1"/>
  <c r="J287" i="1"/>
  <c r="J286" i="1"/>
  <c r="J285" i="1"/>
  <c r="J284" i="1"/>
  <c r="J283" i="1"/>
  <c r="J282" i="1"/>
  <c r="J281" i="1"/>
  <c r="J280" i="1"/>
  <c r="J279" i="1"/>
  <c r="J278" i="1"/>
  <c r="J277" i="1"/>
  <c r="J276" i="1"/>
  <c r="J275" i="1"/>
  <c r="J409" i="1" l="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525" i="1" l="1"/>
  <c r="J524" i="1"/>
  <c r="J523" i="1"/>
  <c r="J522" i="1"/>
  <c r="J521" i="1" l="1"/>
  <c r="J520" i="1"/>
  <c r="J519" i="1"/>
  <c r="J518" i="1" l="1"/>
  <c r="J517" i="1"/>
  <c r="J516" i="1"/>
  <c r="J515" i="1"/>
  <c r="J514" i="1"/>
  <c r="J513" i="1"/>
  <c r="J512" i="1"/>
  <c r="J511" i="1"/>
  <c r="J510" i="1"/>
  <c r="J509" i="1"/>
  <c r="J508" i="1"/>
  <c r="J507" i="1"/>
  <c r="J506" i="1"/>
  <c r="J505" i="1"/>
  <c r="J504" i="1"/>
  <c r="J503" i="1"/>
  <c r="J502" i="1"/>
  <c r="J501" i="1"/>
  <c r="J500" i="1"/>
  <c r="J499" i="1"/>
  <c r="J498" i="1"/>
  <c r="J497" i="1"/>
  <c r="J496" i="1" l="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375" i="1" l="1"/>
  <c r="J374" i="1"/>
  <c r="J373" i="1"/>
  <c r="J372" i="1"/>
  <c r="J371" i="1"/>
  <c r="J370" i="1"/>
  <c r="J369" i="1" l="1"/>
  <c r="J368" i="1" l="1"/>
  <c r="J367" i="1"/>
  <c r="J366" i="1"/>
  <c r="J365" i="1"/>
  <c r="J364" i="1"/>
  <c r="J363" i="1"/>
  <c r="J362" i="1"/>
  <c r="J361" i="1"/>
  <c r="J360" i="1"/>
  <c r="J359" i="1"/>
  <c r="J358" i="1"/>
  <c r="J357" i="1"/>
  <c r="J356" i="1"/>
  <c r="J355" i="1"/>
  <c r="J354" i="1"/>
  <c r="J353" i="1" l="1"/>
  <c r="J352" i="1"/>
  <c r="J351" i="1"/>
  <c r="J350" i="1"/>
  <c r="J349" i="1"/>
  <c r="J348" i="1"/>
  <c r="J347" i="1"/>
  <c r="J346" i="1"/>
  <c r="J345" i="1"/>
  <c r="J344" i="1"/>
  <c r="J343" i="1"/>
  <c r="J342" i="1"/>
  <c r="J341" i="1"/>
  <c r="J340" i="1"/>
  <c r="J339" i="1"/>
  <c r="J338" i="1"/>
  <c r="J337" i="1"/>
  <c r="J336" i="1"/>
  <c r="J335" i="1"/>
  <c r="J334" i="1"/>
  <c r="J333" i="1"/>
  <c r="J465" i="1" l="1"/>
  <c r="J464" i="1"/>
  <c r="J463" i="1"/>
  <c r="J462" i="1"/>
  <c r="J461" i="1"/>
  <c r="J460" i="1"/>
  <c r="J459" i="1"/>
  <c r="J450" i="1" l="1"/>
  <c r="J449" i="1"/>
  <c r="J448" i="1"/>
  <c r="J447" i="1"/>
  <c r="J446" i="1"/>
  <c r="J445" i="1"/>
  <c r="J444" i="1"/>
  <c r="J443" i="1"/>
  <c r="J442" i="1"/>
  <c r="J441" i="1"/>
  <c r="J440" i="1"/>
  <c r="J439" i="1"/>
  <c r="J438" i="1"/>
  <c r="J437" i="1"/>
  <c r="J436" i="1"/>
  <c r="J435" i="1"/>
  <c r="J434" i="1"/>
  <c r="J458" i="1" l="1"/>
  <c r="J457" i="1"/>
  <c r="J456" i="1"/>
  <c r="J455" i="1"/>
  <c r="J454" i="1"/>
  <c r="J453" i="1"/>
  <c r="J452" i="1"/>
  <c r="J451" i="1"/>
  <c r="J433" i="1" l="1"/>
  <c r="J432" i="1"/>
  <c r="J431" i="1"/>
  <c r="J430" i="1"/>
  <c r="J429" i="1"/>
  <c r="J428" i="1"/>
  <c r="J427" i="1"/>
  <c r="J426" i="1" l="1"/>
  <c r="J425" i="1"/>
  <c r="J424" i="1"/>
  <c r="J423" i="1"/>
  <c r="J422" i="1" l="1"/>
  <c r="J421" i="1"/>
  <c r="J420" i="1"/>
  <c r="J419" i="1"/>
  <c r="J411" i="1" l="1"/>
  <c r="J410" i="1"/>
  <c r="J332" i="1" l="1"/>
  <c r="J331" i="1"/>
  <c r="J330" i="1"/>
  <c r="J329" i="1"/>
  <c r="J328" i="1"/>
  <c r="J327" i="1" l="1"/>
  <c r="J326" i="1"/>
  <c r="J325" i="1"/>
  <c r="J324" i="1"/>
  <c r="J323" i="1"/>
  <c r="J322" i="1"/>
  <c r="J321" i="1"/>
  <c r="J320" i="1"/>
  <c r="J319" i="1"/>
  <c r="J318" i="1"/>
  <c r="J317" i="1"/>
  <c r="J316" i="1"/>
  <c r="J315" i="1"/>
  <c r="J314" i="1"/>
  <c r="J313" i="1"/>
  <c r="J312" i="1" l="1"/>
  <c r="J311" i="1"/>
  <c r="J310" i="1"/>
  <c r="J309" i="1"/>
  <c r="J308" i="1"/>
  <c r="J307" i="1"/>
  <c r="J306" i="1"/>
  <c r="J305" i="1"/>
  <c r="J304" i="1"/>
  <c r="J303" i="1"/>
  <c r="J302" i="1"/>
  <c r="J301" i="1"/>
  <c r="J300" i="1"/>
  <c r="J299" i="1"/>
  <c r="J298" i="1"/>
  <c r="J297" i="1"/>
  <c r="J296" i="1"/>
  <c r="J295" i="1" l="1"/>
  <c r="J294" i="1" l="1"/>
  <c r="J293" i="1"/>
  <c r="J292" i="1"/>
  <c r="J291" i="1"/>
  <c r="J290" i="1"/>
  <c r="J41" i="1" l="1"/>
  <c r="J40" i="1"/>
  <c r="J39" i="1"/>
  <c r="J38" i="1"/>
  <c r="J37" i="1"/>
  <c r="J47" i="1" l="1"/>
  <c r="J46" i="1"/>
  <c r="J45" i="1"/>
  <c r="J44" i="1"/>
  <c r="J43" i="1"/>
  <c r="J42" i="1"/>
  <c r="J36" i="1" l="1"/>
  <c r="J35" i="1"/>
  <c r="J34" i="1"/>
  <c r="J33" i="1"/>
  <c r="J32" i="1"/>
  <c r="J31" i="1"/>
  <c r="J30" i="1"/>
  <c r="J274" i="1" l="1"/>
  <c r="J273" i="1"/>
  <c r="J272" i="1"/>
  <c r="J271" i="1"/>
  <c r="J270" i="1"/>
  <c r="J269" i="1"/>
  <c r="J268" i="1"/>
  <c r="J267" i="1"/>
  <c r="J266" i="1"/>
  <c r="J265" i="1"/>
  <c r="J264" i="1"/>
  <c r="J263" i="1"/>
  <c r="J262" i="1"/>
  <c r="J261" i="1"/>
  <c r="J260" i="1"/>
  <c r="J259" i="1"/>
  <c r="J258" i="1"/>
  <c r="J257" i="1"/>
  <c r="J256" i="1"/>
  <c r="I4" i="5" l="1"/>
  <c r="J255" i="1" l="1"/>
  <c r="J254" i="1"/>
  <c r="J253" i="1"/>
  <c r="J252" i="1"/>
  <c r="J251" i="1"/>
  <c r="J250" i="1"/>
  <c r="J249" i="1"/>
  <c r="J248" i="1"/>
  <c r="J247" i="1"/>
  <c r="J246" i="1"/>
  <c r="J245" i="1"/>
  <c r="J9" i="5" l="1"/>
  <c r="D8" i="5"/>
  <c r="C8" i="5"/>
  <c r="J4" i="5"/>
  <c r="C4" i="5"/>
  <c r="J17" i="5"/>
  <c r="J16" i="5"/>
  <c r="J15" i="5"/>
  <c r="J14" i="5"/>
  <c r="J13" i="5"/>
  <c r="J12" i="5"/>
  <c r="J11" i="5"/>
  <c r="J10" i="5"/>
  <c r="J8" i="5"/>
  <c r="J43" i="5"/>
  <c r="J42" i="5"/>
  <c r="J41" i="5"/>
  <c r="J40" i="5"/>
  <c r="J39" i="5"/>
  <c r="J38" i="5"/>
  <c r="J37" i="5"/>
  <c r="J36" i="5"/>
  <c r="J35" i="5"/>
  <c r="J34" i="5"/>
  <c r="J33" i="5"/>
  <c r="J32" i="5"/>
  <c r="J31" i="5"/>
  <c r="J30" i="5"/>
  <c r="J29" i="5"/>
  <c r="J28" i="5"/>
  <c r="J27" i="5"/>
  <c r="J26" i="5"/>
  <c r="J25" i="5"/>
  <c r="J24" i="5"/>
  <c r="J23" i="5"/>
  <c r="J22" i="5"/>
  <c r="J21" i="5"/>
  <c r="J20" i="5"/>
  <c r="J19" i="5"/>
  <c r="J18" i="5"/>
  <c r="J7" i="5"/>
  <c r="J6" i="5"/>
  <c r="J5"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7" i="5"/>
  <c r="C6" i="5"/>
  <c r="C5" i="5"/>
  <c r="I7" i="5"/>
  <c r="H7" i="5"/>
  <c r="G7" i="5"/>
  <c r="F7" i="5"/>
  <c r="E7" i="5"/>
  <c r="I6" i="5"/>
  <c r="H6" i="5"/>
  <c r="G6" i="5"/>
  <c r="F6" i="5"/>
  <c r="E6" i="5"/>
  <c r="I5" i="5"/>
  <c r="H5" i="5"/>
  <c r="G5" i="5"/>
  <c r="F5" i="5"/>
  <c r="E5" i="5"/>
  <c r="H4" i="5"/>
  <c r="G4" i="5"/>
  <c r="F4" i="5"/>
  <c r="E4" i="5"/>
  <c r="I33" i="5" l="1"/>
  <c r="H33" i="5"/>
  <c r="G33" i="5"/>
  <c r="F33" i="5"/>
  <c r="E33" i="5" l="1"/>
  <c r="D33" i="5"/>
  <c r="D4" i="5" l="1"/>
  <c r="E40" i="5" l="1"/>
  <c r="I39" i="5" l="1"/>
  <c r="E38" i="5" l="1"/>
  <c r="E24" i="5" l="1"/>
  <c r="I22" i="5" l="1"/>
  <c r="H22" i="5"/>
  <c r="G22" i="5"/>
  <c r="F22" i="5"/>
  <c r="E22" i="5"/>
  <c r="D6" i="5" l="1"/>
  <c r="D7" i="5" l="1"/>
  <c r="D5" i="5" l="1"/>
  <c r="E19" i="5"/>
  <c r="I20" i="5"/>
  <c r="H20" i="5"/>
  <c r="G20" i="5"/>
  <c r="F20" i="5"/>
  <c r="E20" i="5"/>
  <c r="D20" i="5" l="1"/>
  <c r="E18" i="5" l="1"/>
  <c r="H31" i="5"/>
  <c r="G31" i="5"/>
  <c r="F31" i="5"/>
  <c r="E31" i="5"/>
  <c r="I31" i="5"/>
  <c r="H37" i="5" l="1"/>
  <c r="G37" i="5"/>
  <c r="F37" i="5"/>
  <c r="E37" i="5"/>
  <c r="I37" i="5"/>
  <c r="H21" i="5" l="1"/>
  <c r="G21" i="5"/>
  <c r="F21" i="5"/>
  <c r="E21" i="5"/>
  <c r="I21" i="5"/>
  <c r="H43" i="5" l="1"/>
  <c r="G43" i="5"/>
  <c r="F43" i="5"/>
  <c r="E43" i="5"/>
  <c r="I43" i="5"/>
  <c r="H42" i="5" l="1"/>
  <c r="G42" i="5"/>
  <c r="F42" i="5"/>
  <c r="E42" i="5"/>
  <c r="I42" i="5"/>
  <c r="H41" i="5" l="1"/>
  <c r="G41" i="5"/>
  <c r="F41" i="5"/>
  <c r="E41" i="5"/>
  <c r="I41" i="5"/>
  <c r="H40" i="5" l="1"/>
  <c r="G40" i="5"/>
  <c r="F40" i="5"/>
  <c r="I40" i="5"/>
  <c r="D40" i="5" l="1"/>
  <c r="H30" i="5"/>
  <c r="G30" i="5"/>
  <c r="F30" i="5"/>
  <c r="E30" i="5"/>
  <c r="I30" i="5"/>
  <c r="H29" i="5" l="1"/>
  <c r="G29" i="5"/>
  <c r="F29" i="5"/>
  <c r="E29" i="5"/>
  <c r="I29" i="5"/>
  <c r="H28" i="5" l="1"/>
  <c r="G28" i="5"/>
  <c r="F28" i="5"/>
  <c r="E28" i="5"/>
  <c r="I28" i="5"/>
  <c r="D28" i="5" l="1"/>
  <c r="H27" i="5"/>
  <c r="G27" i="5"/>
  <c r="F27" i="5"/>
  <c r="E27" i="5"/>
  <c r="I27" i="5"/>
  <c r="H39" i="5" l="1"/>
  <c r="G39" i="5"/>
  <c r="F39" i="5"/>
  <c r="E39" i="5"/>
  <c r="H38" i="5" l="1"/>
  <c r="G38" i="5"/>
  <c r="F38" i="5"/>
  <c r="I38" i="5"/>
  <c r="H36" i="5" l="1"/>
  <c r="G36" i="5"/>
  <c r="F36" i="5"/>
  <c r="E36" i="5"/>
  <c r="I36" i="5"/>
  <c r="H35" i="5" l="1"/>
  <c r="G35" i="5"/>
  <c r="F35" i="5"/>
  <c r="E35" i="5"/>
  <c r="I35" i="5"/>
  <c r="H34" i="5" l="1"/>
  <c r="G34" i="5"/>
  <c r="F34" i="5"/>
  <c r="E34" i="5"/>
  <c r="I34" i="5"/>
  <c r="H32" i="5" l="1"/>
  <c r="G32" i="5"/>
  <c r="F32" i="5"/>
  <c r="E32" i="5"/>
  <c r="I32" i="5"/>
  <c r="H26" i="5" l="1"/>
  <c r="G26" i="5"/>
  <c r="F26" i="5"/>
  <c r="E26" i="5"/>
  <c r="I26" i="5"/>
  <c r="D26" i="5" l="1"/>
  <c r="H25" i="5"/>
  <c r="G25" i="5"/>
  <c r="F25" i="5"/>
  <c r="E25" i="5"/>
  <c r="I25" i="5"/>
  <c r="H24" i="5" l="1"/>
  <c r="G24" i="5"/>
  <c r="F24" i="5"/>
  <c r="I24" i="5"/>
  <c r="H23" i="5" l="1"/>
  <c r="G23" i="5"/>
  <c r="F23" i="5"/>
  <c r="E23" i="5"/>
  <c r="I23" i="5"/>
  <c r="F19" i="5" l="1"/>
  <c r="G19" i="5"/>
  <c r="H19" i="5"/>
  <c r="I19" i="5"/>
  <c r="D19" i="5" l="1"/>
  <c r="D35" i="5"/>
  <c r="D29" i="5"/>
  <c r="D23" i="5"/>
  <c r="D22" i="5"/>
  <c r="D25" i="5"/>
  <c r="D39" i="5"/>
  <c r="D37" i="5"/>
  <c r="D21" i="5"/>
  <c r="D41" i="5"/>
  <c r="D34" i="5"/>
  <c r="F18" i="5"/>
  <c r="D30" i="5"/>
  <c r="D31" i="5"/>
  <c r="D36" i="5"/>
  <c r="D38" i="5"/>
  <c r="D43" i="5"/>
  <c r="D42" i="5"/>
  <c r="D32" i="5"/>
  <c r="D27" i="5"/>
  <c r="D24" i="5"/>
  <c r="F11" i="5" l="1"/>
  <c r="D17" i="5"/>
  <c r="I13" i="5"/>
  <c r="H17" i="5"/>
  <c r="H15" i="5"/>
  <c r="I9" i="5"/>
  <c r="E15" i="5"/>
  <c r="D9" i="5"/>
  <c r="D15" i="5"/>
  <c r="E9" i="5"/>
  <c r="I14" i="5"/>
  <c r="G11" i="5"/>
  <c r="H14" i="5"/>
  <c r="E11" i="5"/>
  <c r="H10" i="5"/>
  <c r="F10" i="5"/>
  <c r="F17" i="5"/>
  <c r="D10" i="5"/>
  <c r="F8" i="5"/>
  <c r="D13" i="5"/>
  <c r="D12" i="5"/>
  <c r="H11" i="5"/>
  <c r="F12" i="5"/>
  <c r="I17" i="5"/>
  <c r="I11" i="5"/>
  <c r="H12" i="5"/>
  <c r="E17" i="5"/>
  <c r="H16" i="5"/>
  <c r="I15" i="5"/>
  <c r="F13" i="5"/>
  <c r="I16" i="5"/>
  <c r="H9" i="5"/>
  <c r="F15" i="5"/>
  <c r="E12" i="5"/>
  <c r="I12" i="5"/>
  <c r="E16" i="5"/>
  <c r="G12" i="5"/>
  <c r="I8" i="5"/>
  <c r="G13" i="5"/>
  <c r="H8" i="5"/>
  <c r="G9" i="5"/>
  <c r="G8" i="5"/>
  <c r="G14" i="5"/>
  <c r="D16" i="5"/>
  <c r="F9" i="5"/>
  <c r="G15" i="5"/>
  <c r="G16" i="5"/>
  <c r="F16" i="5"/>
  <c r="H13" i="5"/>
  <c r="D11" i="5"/>
  <c r="G17" i="5"/>
  <c r="G10" i="5"/>
  <c r="I10" i="5"/>
  <c r="D14" i="5"/>
  <c r="E14" i="5"/>
  <c r="E10" i="5"/>
  <c r="E8" i="5"/>
  <c r="E13" i="5"/>
  <c r="F14" i="5"/>
  <c r="G18" i="5"/>
  <c r="H18" i="5"/>
  <c r="I18" i="5"/>
  <c r="D18" i="5" l="1"/>
</calcChain>
</file>

<file path=xl/sharedStrings.xml><?xml version="1.0" encoding="utf-8"?>
<sst xmlns="http://schemas.openxmlformats.org/spreadsheetml/2006/main" count="4666" uniqueCount="3508">
  <si>
    <t>所管
保健所</t>
    <rPh sb="0" eb="2">
      <t>ショカン</t>
    </rPh>
    <rPh sb="3" eb="5">
      <t>ホケン</t>
    </rPh>
    <rPh sb="5" eb="6">
      <t>ショ</t>
    </rPh>
    <phoneticPr fontId="2"/>
  </si>
  <si>
    <t>病院名称</t>
    <phoneticPr fontId="2"/>
  </si>
  <si>
    <t>開設
年月日</t>
    <rPh sb="3" eb="6">
      <t>ネンガッピ</t>
    </rPh>
    <phoneticPr fontId="2"/>
  </si>
  <si>
    <t>郵便番号</t>
    <rPh sb="0" eb="2">
      <t>ユウビン</t>
    </rPh>
    <rPh sb="2" eb="4">
      <t>バンゴウ</t>
    </rPh>
    <phoneticPr fontId="2"/>
  </si>
  <si>
    <t>所在地</t>
    <phoneticPr fontId="2"/>
  </si>
  <si>
    <t>開設者コード</t>
    <phoneticPr fontId="2"/>
  </si>
  <si>
    <t>開　設　者</t>
  </si>
  <si>
    <t>管　理　者</t>
  </si>
  <si>
    <t>標ぼう診療科目</t>
  </si>
  <si>
    <t>救急告示</t>
    <rPh sb="2" eb="4">
      <t>コクジ</t>
    </rPh>
    <phoneticPr fontId="2"/>
  </si>
  <si>
    <t>電話番号</t>
  </si>
  <si>
    <t>備考</t>
    <rPh sb="0" eb="2">
      <t>ビコウ</t>
    </rPh>
    <phoneticPr fontId="2"/>
  </si>
  <si>
    <t>総　数</t>
    <phoneticPr fontId="2"/>
  </si>
  <si>
    <t>一　般</t>
    <rPh sb="0" eb="3">
      <t>イッパン</t>
    </rPh>
    <phoneticPr fontId="2"/>
  </si>
  <si>
    <t>療　養</t>
    <rPh sb="0" eb="3">
      <t>リョウヨウ</t>
    </rPh>
    <phoneticPr fontId="2"/>
  </si>
  <si>
    <t>精　神</t>
  </si>
  <si>
    <t>結核</t>
  </si>
  <si>
    <t>感染</t>
  </si>
  <si>
    <t>江別</t>
    <rPh sb="0" eb="2">
      <t>エベツ</t>
    </rPh>
    <phoneticPr fontId="2"/>
  </si>
  <si>
    <t>江別市立病院</t>
  </si>
  <si>
    <t>江別市</t>
  </si>
  <si>
    <t>富山　光広</t>
    <rPh sb="0" eb="2">
      <t>トヤマ</t>
    </rPh>
    <rPh sb="3" eb="5">
      <t>ミツヒロ</t>
    </rPh>
    <phoneticPr fontId="2"/>
  </si>
  <si>
    <t>011-382-5151</t>
  </si>
  <si>
    <t>医療法人英生会野幌病院</t>
    <rPh sb="4" eb="7">
      <t>エイセイカイ</t>
    </rPh>
    <phoneticPr fontId="2"/>
  </si>
  <si>
    <t>江別市野幌町53番地の5</t>
  </si>
  <si>
    <t>医療法人英生会</t>
    <rPh sb="4" eb="7">
      <t>エイセイカイ</t>
    </rPh>
    <phoneticPr fontId="2"/>
  </si>
  <si>
    <t>野呂　三之</t>
    <rPh sb="3" eb="4">
      <t>サン</t>
    </rPh>
    <rPh sb="4" eb="5">
      <t>シ</t>
    </rPh>
    <phoneticPr fontId="2"/>
  </si>
  <si>
    <t>011-382-3483</t>
  </si>
  <si>
    <t>医療法人渓和会江別病院</t>
  </si>
  <si>
    <t>011-382-1111</t>
  </si>
  <si>
    <t>医療法人社団藤花会江別谷藤病院</t>
    <phoneticPr fontId="2"/>
  </si>
  <si>
    <t>医療法人社団藤花会</t>
  </si>
  <si>
    <t>谷藤　方俊</t>
    <phoneticPr fontId="2"/>
  </si>
  <si>
    <t>011-382-5111</t>
  </si>
  <si>
    <t>医療法人友愛会友愛記念病院</t>
    <rPh sb="9" eb="11">
      <t>キネン</t>
    </rPh>
    <phoneticPr fontId="2"/>
  </si>
  <si>
    <t>医療法人友愛会</t>
  </si>
  <si>
    <t>藤沢　潤一</t>
    <rPh sb="0" eb="2">
      <t>フジサワ</t>
    </rPh>
    <rPh sb="3" eb="5">
      <t>ジュンイチ</t>
    </rPh>
    <phoneticPr fontId="2"/>
  </si>
  <si>
    <t>011-383-4124</t>
  </si>
  <si>
    <t>医療法人風のすずらん会江別すずらん病院　</t>
    <rPh sb="0" eb="2">
      <t>イリョウ</t>
    </rPh>
    <rPh sb="2" eb="4">
      <t>ホウジン</t>
    </rPh>
    <rPh sb="4" eb="5">
      <t>カゼ</t>
    </rPh>
    <rPh sb="10" eb="11">
      <t>カイ</t>
    </rPh>
    <rPh sb="11" eb="13">
      <t>エベツ</t>
    </rPh>
    <rPh sb="17" eb="19">
      <t>ビョウイン</t>
    </rPh>
    <phoneticPr fontId="2"/>
  </si>
  <si>
    <t>医療法人風のすずらん会</t>
    <rPh sb="0" eb="2">
      <t>イリョウ</t>
    </rPh>
    <rPh sb="2" eb="4">
      <t>ホウジン</t>
    </rPh>
    <rPh sb="4" eb="5">
      <t>カゼ</t>
    </rPh>
    <rPh sb="10" eb="11">
      <t>カイ</t>
    </rPh>
    <phoneticPr fontId="2"/>
  </si>
  <si>
    <t>011-384-2100</t>
    <phoneticPr fontId="2"/>
  </si>
  <si>
    <t>医療法人社団恵愛会茨戸病院</t>
  </si>
  <si>
    <t>石狩市花川東128番地14</t>
  </si>
  <si>
    <t>0133-74-3011</t>
  </si>
  <si>
    <t>医療法人喬成会花川病院</t>
  </si>
  <si>
    <t>石狩市花川南7条5丁目2番地</t>
  </si>
  <si>
    <t>医療法人喬成会</t>
  </si>
  <si>
    <t>0133-73-5311</t>
  </si>
  <si>
    <t>石狩病院</t>
  </si>
  <si>
    <t>社会医療法人ピエタ会</t>
    <rPh sb="0" eb="2">
      <t>シャカイ</t>
    </rPh>
    <phoneticPr fontId="2"/>
  </si>
  <si>
    <t>須江　洋一</t>
    <rPh sb="0" eb="2">
      <t>スエ</t>
    </rPh>
    <rPh sb="3" eb="5">
      <t>ヨウイチ</t>
    </rPh>
    <phoneticPr fontId="2"/>
  </si>
  <si>
    <t>0133-74-8611</t>
  </si>
  <si>
    <t>医療法人天公会石狩ファミリアホスピタル</t>
    <rPh sb="0" eb="2">
      <t>イリョウ</t>
    </rPh>
    <rPh sb="2" eb="4">
      <t>ホウジン</t>
    </rPh>
    <rPh sb="4" eb="5">
      <t>テン</t>
    </rPh>
    <rPh sb="5" eb="6">
      <t>コウ</t>
    </rPh>
    <rPh sb="6" eb="7">
      <t>カイ</t>
    </rPh>
    <rPh sb="7" eb="9">
      <t>イシカリ</t>
    </rPh>
    <phoneticPr fontId="2"/>
  </si>
  <si>
    <t>石狩市花川南7条5丁目5番地</t>
  </si>
  <si>
    <t>医療法人天公会</t>
    <rPh sb="4" eb="5">
      <t>テン</t>
    </rPh>
    <rPh sb="5" eb="6">
      <t>コウ</t>
    </rPh>
    <rPh sb="6" eb="7">
      <t>カイ</t>
    </rPh>
    <phoneticPr fontId="2"/>
  </si>
  <si>
    <t>押部　弘</t>
    <rPh sb="0" eb="2">
      <t>オシベ</t>
    </rPh>
    <rPh sb="3" eb="4">
      <t>ヒロシ</t>
    </rPh>
    <phoneticPr fontId="2"/>
  </si>
  <si>
    <t>0133-73-5201</t>
  </si>
  <si>
    <t>石狩幸惺会病院</t>
    <rPh sb="2" eb="5">
      <t>コウセイカイ</t>
    </rPh>
    <phoneticPr fontId="2"/>
  </si>
  <si>
    <t>医療法人財団幸惺会</t>
    <rPh sb="4" eb="6">
      <t>ザイダン</t>
    </rPh>
    <rPh sb="6" eb="7">
      <t>サイワ</t>
    </rPh>
    <phoneticPr fontId="2"/>
  </si>
  <si>
    <t>伊藤　文生</t>
    <phoneticPr fontId="2"/>
  </si>
  <si>
    <t>0133-71-2855</t>
  </si>
  <si>
    <t>江別保健所計</t>
  </si>
  <si>
    <t>道内の病院一覧</t>
    <rPh sb="3" eb="5">
      <t>ビョウイン</t>
    </rPh>
    <rPh sb="5" eb="7">
      <t>イチラン</t>
    </rPh>
    <phoneticPr fontId="2"/>
  </si>
  <si>
    <t xml:space="preserve">                                                            </t>
  </si>
  <si>
    <t>北海道保健福祉部地域医療推進局医務薬務課</t>
    <rPh sb="0" eb="3">
      <t>ホッカイドウ</t>
    </rPh>
    <rPh sb="3" eb="5">
      <t>ホケン</t>
    </rPh>
    <rPh sb="5" eb="8">
      <t>フクシブ</t>
    </rPh>
    <rPh sb="8" eb="10">
      <t>チイキ</t>
    </rPh>
    <rPh sb="10" eb="12">
      <t>イリョウ</t>
    </rPh>
    <rPh sb="12" eb="15">
      <t>スイシンキョク</t>
    </rPh>
    <rPh sb="15" eb="17">
      <t>イム</t>
    </rPh>
    <rPh sb="17" eb="20">
      <t>ヤクムカ</t>
    </rPh>
    <phoneticPr fontId="2"/>
  </si>
  <si>
    <t>診療科名について</t>
    <rPh sb="0" eb="3">
      <t>シンリョウカ</t>
    </rPh>
    <rPh sb="3" eb="4">
      <t>メイ</t>
    </rPh>
    <phoneticPr fontId="2"/>
  </si>
  <si>
    <t>診療科名は次のとおり略名で記載する。</t>
    <rPh sb="0" eb="3">
      <t>シンリョウカ</t>
    </rPh>
    <rPh sb="3" eb="4">
      <t>メイ</t>
    </rPh>
    <rPh sb="5" eb="6">
      <t>ツギ</t>
    </rPh>
    <rPh sb="10" eb="11">
      <t>リャク</t>
    </rPh>
    <rPh sb="11" eb="12">
      <t>メイ</t>
    </rPh>
    <rPh sb="13" eb="15">
      <t>キサイ</t>
    </rPh>
    <phoneticPr fontId="2"/>
  </si>
  <si>
    <t>略名</t>
    <rPh sb="0" eb="1">
      <t>リャク</t>
    </rPh>
    <rPh sb="1" eb="2">
      <t>メイ</t>
    </rPh>
    <phoneticPr fontId="2"/>
  </si>
  <si>
    <t>診療科名</t>
    <rPh sb="0" eb="2">
      <t>シンリョウ</t>
    </rPh>
    <rPh sb="2" eb="4">
      <t>カメイ</t>
    </rPh>
    <phoneticPr fontId="2"/>
  </si>
  <si>
    <t>アレ</t>
    <phoneticPr fontId="2"/>
  </si>
  <si>
    <t>アレルギー科</t>
    <rPh sb="5" eb="6">
      <t>カ</t>
    </rPh>
    <phoneticPr fontId="2"/>
  </si>
  <si>
    <t>胃</t>
    <rPh sb="0" eb="1">
      <t>イ</t>
    </rPh>
    <phoneticPr fontId="2"/>
  </si>
  <si>
    <t>胃腸科</t>
    <rPh sb="0" eb="3">
      <t>イチョウカ</t>
    </rPh>
    <phoneticPr fontId="2"/>
  </si>
  <si>
    <t>眼</t>
    <rPh sb="0" eb="1">
      <t>ガン</t>
    </rPh>
    <phoneticPr fontId="2"/>
  </si>
  <si>
    <t>眼科</t>
    <rPh sb="0" eb="2">
      <t>ガンカ</t>
    </rPh>
    <phoneticPr fontId="2"/>
  </si>
  <si>
    <t>気</t>
    <rPh sb="0" eb="1">
      <t>キ</t>
    </rPh>
    <phoneticPr fontId="2"/>
  </si>
  <si>
    <t>気管食道科</t>
    <rPh sb="0" eb="2">
      <t>キカン</t>
    </rPh>
    <rPh sb="2" eb="4">
      <t>ショクドウ</t>
    </rPh>
    <rPh sb="4" eb="5">
      <t>カ</t>
    </rPh>
    <phoneticPr fontId="2"/>
  </si>
  <si>
    <t>矯歯</t>
    <rPh sb="0" eb="1">
      <t>キョウ</t>
    </rPh>
    <rPh sb="1" eb="2">
      <t>ハ</t>
    </rPh>
    <phoneticPr fontId="2"/>
  </si>
  <si>
    <t>矯正歯科</t>
    <rPh sb="0" eb="2">
      <t>キョウセイ</t>
    </rPh>
    <rPh sb="2" eb="4">
      <t>シカ</t>
    </rPh>
    <phoneticPr fontId="2"/>
  </si>
  <si>
    <t>形</t>
    <rPh sb="0" eb="1">
      <t>カタチ</t>
    </rPh>
    <phoneticPr fontId="2"/>
  </si>
  <si>
    <t>形成外科</t>
    <rPh sb="0" eb="2">
      <t>ケイセイ</t>
    </rPh>
    <rPh sb="2" eb="4">
      <t>ゲカ</t>
    </rPh>
    <phoneticPr fontId="2"/>
  </si>
  <si>
    <t>外</t>
    <rPh sb="0" eb="1">
      <t>ソト</t>
    </rPh>
    <phoneticPr fontId="2"/>
  </si>
  <si>
    <t>外科</t>
    <rPh sb="0" eb="2">
      <t>ゲカ</t>
    </rPh>
    <phoneticPr fontId="2"/>
  </si>
  <si>
    <t>肛</t>
    <rPh sb="0" eb="1">
      <t>コウ</t>
    </rPh>
    <phoneticPr fontId="2"/>
  </si>
  <si>
    <t>こう門科</t>
    <rPh sb="2" eb="3">
      <t>モン</t>
    </rPh>
    <rPh sb="3" eb="4">
      <t>カ</t>
    </rPh>
    <phoneticPr fontId="2"/>
  </si>
  <si>
    <t>呼</t>
    <rPh sb="0" eb="1">
      <t>コ</t>
    </rPh>
    <phoneticPr fontId="2"/>
  </si>
  <si>
    <t>呼吸器科</t>
    <rPh sb="0" eb="4">
      <t>コキュウキカ</t>
    </rPh>
    <phoneticPr fontId="2"/>
  </si>
  <si>
    <t>呼外</t>
    <rPh sb="0" eb="1">
      <t>コ</t>
    </rPh>
    <rPh sb="1" eb="2">
      <t>ガイ</t>
    </rPh>
    <phoneticPr fontId="2"/>
  </si>
  <si>
    <t>呼吸器外科</t>
    <rPh sb="0" eb="3">
      <t>コキュウキ</t>
    </rPh>
    <rPh sb="3" eb="5">
      <t>ゲカ</t>
    </rPh>
    <phoneticPr fontId="2"/>
  </si>
  <si>
    <t>産</t>
    <rPh sb="0" eb="1">
      <t>サン</t>
    </rPh>
    <phoneticPr fontId="2"/>
  </si>
  <si>
    <t>産科</t>
    <rPh sb="0" eb="2">
      <t>サンカ</t>
    </rPh>
    <phoneticPr fontId="2"/>
  </si>
  <si>
    <t>産婦</t>
    <rPh sb="0" eb="1">
      <t>サン</t>
    </rPh>
    <rPh sb="1" eb="2">
      <t>フ</t>
    </rPh>
    <phoneticPr fontId="2"/>
  </si>
  <si>
    <t>産婦人科</t>
    <rPh sb="0" eb="4">
      <t>サンフジンカ</t>
    </rPh>
    <phoneticPr fontId="2"/>
  </si>
  <si>
    <t>歯</t>
    <rPh sb="0" eb="1">
      <t>ハ</t>
    </rPh>
    <phoneticPr fontId="2"/>
  </si>
  <si>
    <t>歯科</t>
    <rPh sb="0" eb="2">
      <t>シカ</t>
    </rPh>
    <phoneticPr fontId="2"/>
  </si>
  <si>
    <t>歯外</t>
    <rPh sb="0" eb="1">
      <t>ハ</t>
    </rPh>
    <rPh sb="1" eb="2">
      <t>ガイ</t>
    </rPh>
    <phoneticPr fontId="2"/>
  </si>
  <si>
    <t>歯科口腔外科</t>
    <rPh sb="0" eb="2">
      <t>シカ</t>
    </rPh>
    <rPh sb="2" eb="4">
      <t>コウクウ</t>
    </rPh>
    <rPh sb="4" eb="6">
      <t>ゲカ</t>
    </rPh>
    <phoneticPr fontId="2"/>
  </si>
  <si>
    <t>耳</t>
    <rPh sb="0" eb="1">
      <t>ミミ</t>
    </rPh>
    <phoneticPr fontId="2"/>
  </si>
  <si>
    <t>耳鼻いんこう科</t>
    <rPh sb="0" eb="2">
      <t>ジビ</t>
    </rPh>
    <rPh sb="6" eb="7">
      <t>カ</t>
    </rPh>
    <phoneticPr fontId="2"/>
  </si>
  <si>
    <t>循</t>
    <rPh sb="0" eb="1">
      <t>メグル</t>
    </rPh>
    <phoneticPr fontId="2"/>
  </si>
  <si>
    <t>循環器科</t>
    <rPh sb="0" eb="3">
      <t>ジュンカンキ</t>
    </rPh>
    <rPh sb="3" eb="4">
      <t>カ</t>
    </rPh>
    <phoneticPr fontId="2"/>
  </si>
  <si>
    <t>消</t>
    <rPh sb="0" eb="1">
      <t>ケ</t>
    </rPh>
    <phoneticPr fontId="2"/>
  </si>
  <si>
    <t>消化器科</t>
    <rPh sb="0" eb="3">
      <t>ショウカキ</t>
    </rPh>
    <rPh sb="3" eb="4">
      <t>カ</t>
    </rPh>
    <phoneticPr fontId="2"/>
  </si>
  <si>
    <t>小</t>
    <rPh sb="0" eb="1">
      <t>ショウ</t>
    </rPh>
    <phoneticPr fontId="2"/>
  </si>
  <si>
    <t>小児科</t>
    <rPh sb="0" eb="3">
      <t>ショウニカ</t>
    </rPh>
    <phoneticPr fontId="2"/>
  </si>
  <si>
    <t>小外</t>
    <rPh sb="0" eb="1">
      <t>ショウ</t>
    </rPh>
    <rPh sb="1" eb="2">
      <t>ガイ</t>
    </rPh>
    <phoneticPr fontId="2"/>
  </si>
  <si>
    <t>小児外科</t>
    <rPh sb="0" eb="2">
      <t>ショウニ</t>
    </rPh>
    <rPh sb="2" eb="4">
      <t>ゲカ</t>
    </rPh>
    <phoneticPr fontId="2"/>
  </si>
  <si>
    <t>小歯</t>
    <rPh sb="0" eb="1">
      <t>ショウ</t>
    </rPh>
    <rPh sb="1" eb="2">
      <t>ハ</t>
    </rPh>
    <phoneticPr fontId="2"/>
  </si>
  <si>
    <t>小児歯科</t>
    <rPh sb="0" eb="2">
      <t>ショウニ</t>
    </rPh>
    <rPh sb="2" eb="4">
      <t>シカ</t>
    </rPh>
    <phoneticPr fontId="2"/>
  </si>
  <si>
    <t>神</t>
    <rPh sb="0" eb="1">
      <t>カミ</t>
    </rPh>
    <phoneticPr fontId="2"/>
  </si>
  <si>
    <t>神経科</t>
    <rPh sb="0" eb="2">
      <t>シンケイ</t>
    </rPh>
    <rPh sb="2" eb="3">
      <t>カ</t>
    </rPh>
    <phoneticPr fontId="2"/>
  </si>
  <si>
    <t>神内</t>
    <rPh sb="0" eb="2">
      <t>コウナイ</t>
    </rPh>
    <phoneticPr fontId="2"/>
  </si>
  <si>
    <t>神経内科</t>
    <rPh sb="0" eb="2">
      <t>シンケイ</t>
    </rPh>
    <rPh sb="2" eb="4">
      <t>ナイカ</t>
    </rPh>
    <phoneticPr fontId="2"/>
  </si>
  <si>
    <t>心外</t>
    <rPh sb="0" eb="1">
      <t>ココロ</t>
    </rPh>
    <rPh sb="1" eb="2">
      <t>ガイ</t>
    </rPh>
    <phoneticPr fontId="2"/>
  </si>
  <si>
    <t>心臓血管外科</t>
    <rPh sb="0" eb="2">
      <t>シンゾウ</t>
    </rPh>
    <rPh sb="2" eb="4">
      <t>ケッカン</t>
    </rPh>
    <rPh sb="4" eb="6">
      <t>ゲカ</t>
    </rPh>
    <phoneticPr fontId="2"/>
  </si>
  <si>
    <t>心内</t>
    <rPh sb="0" eb="1">
      <t>シン</t>
    </rPh>
    <rPh sb="1" eb="2">
      <t>ナイ</t>
    </rPh>
    <phoneticPr fontId="2"/>
  </si>
  <si>
    <t>心療内科</t>
    <rPh sb="0" eb="4">
      <t>シンリョウナイカ</t>
    </rPh>
    <phoneticPr fontId="2"/>
  </si>
  <si>
    <t>整</t>
    <rPh sb="0" eb="1">
      <t>タダシ</t>
    </rPh>
    <phoneticPr fontId="2"/>
  </si>
  <si>
    <t>整形外科</t>
    <rPh sb="0" eb="2">
      <t>セイケイ</t>
    </rPh>
    <rPh sb="2" eb="4">
      <t>ゲカ</t>
    </rPh>
    <phoneticPr fontId="2"/>
  </si>
  <si>
    <t>精</t>
    <rPh sb="0" eb="1">
      <t>セイ</t>
    </rPh>
    <phoneticPr fontId="2"/>
  </si>
  <si>
    <t>精神科</t>
    <rPh sb="0" eb="2">
      <t>セイシン</t>
    </rPh>
    <rPh sb="2" eb="3">
      <t>カ</t>
    </rPh>
    <phoneticPr fontId="2"/>
  </si>
  <si>
    <t>性</t>
    <rPh sb="0" eb="1">
      <t>セイ</t>
    </rPh>
    <phoneticPr fontId="2"/>
  </si>
  <si>
    <t>性病科</t>
    <rPh sb="0" eb="2">
      <t>セイビョウ</t>
    </rPh>
    <rPh sb="2" eb="3">
      <t>カ</t>
    </rPh>
    <phoneticPr fontId="2"/>
  </si>
  <si>
    <t>内</t>
    <rPh sb="0" eb="1">
      <t>ナイ</t>
    </rPh>
    <phoneticPr fontId="2"/>
  </si>
  <si>
    <t>内科</t>
    <rPh sb="0" eb="2">
      <t>ナイカ</t>
    </rPh>
    <phoneticPr fontId="2"/>
  </si>
  <si>
    <t>脳</t>
    <rPh sb="0" eb="1">
      <t>ノウ</t>
    </rPh>
    <phoneticPr fontId="2"/>
  </si>
  <si>
    <t>脳神経外科</t>
    <rPh sb="0" eb="3">
      <t>ノウシンケイ</t>
    </rPh>
    <rPh sb="3" eb="5">
      <t>ゲカ</t>
    </rPh>
    <phoneticPr fontId="2"/>
  </si>
  <si>
    <t>泌</t>
    <rPh sb="0" eb="1">
      <t>ヒツ</t>
    </rPh>
    <phoneticPr fontId="2"/>
  </si>
  <si>
    <t>泌尿器科</t>
    <rPh sb="0" eb="3">
      <t>ヒニョウキ</t>
    </rPh>
    <rPh sb="3" eb="4">
      <t>カ</t>
    </rPh>
    <phoneticPr fontId="2"/>
  </si>
  <si>
    <t>皮</t>
    <rPh sb="0" eb="1">
      <t>カワ</t>
    </rPh>
    <phoneticPr fontId="2"/>
  </si>
  <si>
    <t>皮膚科</t>
    <rPh sb="0" eb="3">
      <t>ヒフカ</t>
    </rPh>
    <phoneticPr fontId="2"/>
  </si>
  <si>
    <t>皮泌</t>
    <rPh sb="0" eb="1">
      <t>カワ</t>
    </rPh>
    <rPh sb="1" eb="2">
      <t>ヒツ</t>
    </rPh>
    <phoneticPr fontId="2"/>
  </si>
  <si>
    <t>皮膚泌尿器科</t>
    <rPh sb="0" eb="2">
      <t>ヒフ</t>
    </rPh>
    <rPh sb="2" eb="6">
      <t>ヒニョウキカ</t>
    </rPh>
    <phoneticPr fontId="2"/>
  </si>
  <si>
    <t>美</t>
    <rPh sb="0" eb="1">
      <t>ビ</t>
    </rPh>
    <phoneticPr fontId="2"/>
  </si>
  <si>
    <t>美容外科</t>
    <rPh sb="0" eb="2">
      <t>ビヨウ</t>
    </rPh>
    <rPh sb="2" eb="4">
      <t>ゲカ</t>
    </rPh>
    <phoneticPr fontId="2"/>
  </si>
  <si>
    <t>婦</t>
    <rPh sb="0" eb="1">
      <t>フ</t>
    </rPh>
    <phoneticPr fontId="2"/>
  </si>
  <si>
    <t>婦人科</t>
    <rPh sb="0" eb="3">
      <t>フジンカ</t>
    </rPh>
    <phoneticPr fontId="2"/>
  </si>
  <si>
    <t>放</t>
    <rPh sb="0" eb="1">
      <t>ホウ</t>
    </rPh>
    <phoneticPr fontId="2"/>
  </si>
  <si>
    <t>放射線科</t>
    <rPh sb="0" eb="4">
      <t>ホウシャセンカ</t>
    </rPh>
    <phoneticPr fontId="2"/>
  </si>
  <si>
    <t>麻</t>
    <rPh sb="0" eb="1">
      <t>アサ</t>
    </rPh>
    <phoneticPr fontId="2"/>
  </si>
  <si>
    <t>麻酔科</t>
    <rPh sb="0" eb="3">
      <t>マスイカ</t>
    </rPh>
    <phoneticPr fontId="2"/>
  </si>
  <si>
    <t>リウ</t>
    <phoneticPr fontId="2"/>
  </si>
  <si>
    <t>リウマチ科</t>
    <rPh sb="4" eb="5">
      <t>カ</t>
    </rPh>
    <phoneticPr fontId="2"/>
  </si>
  <si>
    <t>リハ</t>
    <phoneticPr fontId="2"/>
  </si>
  <si>
    <t>リハビリテーション科</t>
    <rPh sb="9" eb="10">
      <t>カ</t>
    </rPh>
    <phoneticPr fontId="2"/>
  </si>
  <si>
    <t>阿部　平八郎</t>
    <rPh sb="0" eb="2">
      <t>アベ</t>
    </rPh>
    <rPh sb="3" eb="4">
      <t>ヘイ</t>
    </rPh>
    <rPh sb="4" eb="6">
      <t>ハチロウ</t>
    </rPh>
    <phoneticPr fontId="2"/>
  </si>
  <si>
    <t>垂水　泰</t>
    <rPh sb="0" eb="2">
      <t>タレミズ</t>
    </rPh>
    <rPh sb="3" eb="4">
      <t>タイ</t>
    </rPh>
    <phoneticPr fontId="2"/>
  </si>
  <si>
    <t>開設者コードについて</t>
    <rPh sb="0" eb="3">
      <t>カイセツシャ</t>
    </rPh>
    <phoneticPr fontId="2"/>
  </si>
  <si>
    <t>開設者コードは次のとおり分類する。</t>
    <rPh sb="0" eb="3">
      <t>カイセツシャ</t>
    </rPh>
    <rPh sb="7" eb="8">
      <t>ツギ</t>
    </rPh>
    <rPh sb="12" eb="14">
      <t>ブンルイ</t>
    </rPh>
    <phoneticPr fontId="2"/>
  </si>
  <si>
    <r>
      <t>1.</t>
    </r>
    <r>
      <rPr>
        <sz val="12"/>
        <rFont val="ＭＳ Ｐゴシック"/>
        <family val="3"/>
        <charset val="128"/>
      </rPr>
      <t>国（厚生労働省）　</t>
    </r>
    <phoneticPr fontId="2"/>
  </si>
  <si>
    <r>
      <t>10.</t>
    </r>
    <r>
      <rPr>
        <sz val="12"/>
        <rFont val="ＭＳ Ｐゴシック"/>
        <family val="3"/>
        <charset val="128"/>
      </rPr>
      <t>地方独立行政法人　　　</t>
    </r>
    <rPh sb="3" eb="5">
      <t>チホウ</t>
    </rPh>
    <rPh sb="5" eb="7">
      <t>ドクリツ</t>
    </rPh>
    <rPh sb="7" eb="9">
      <t>ギョウセイ</t>
    </rPh>
    <rPh sb="9" eb="11">
      <t>ホウジン</t>
    </rPh>
    <phoneticPr fontId="2"/>
  </si>
  <si>
    <r>
      <t>19.</t>
    </r>
    <r>
      <rPr>
        <sz val="12"/>
        <rFont val="ＭＳ Ｐゴシック"/>
        <family val="3"/>
        <charset val="128"/>
      </rPr>
      <t>公益法人</t>
    </r>
    <rPh sb="3" eb="5">
      <t>コウエキ</t>
    </rPh>
    <rPh sb="5" eb="7">
      <t>ホウジン</t>
    </rPh>
    <phoneticPr fontId="2"/>
  </si>
  <si>
    <r>
      <t>2.</t>
    </r>
    <r>
      <rPr>
        <sz val="12"/>
        <rFont val="ＭＳ Ｐゴシック"/>
        <family val="3"/>
        <charset val="128"/>
      </rPr>
      <t>国（（独）国立病院機構）　</t>
    </r>
    <rPh sb="5" eb="6">
      <t>ドク</t>
    </rPh>
    <rPh sb="7" eb="9">
      <t>コクリツ</t>
    </rPh>
    <rPh sb="9" eb="11">
      <t>ビョウイン</t>
    </rPh>
    <rPh sb="11" eb="13">
      <t>キコウ</t>
    </rPh>
    <phoneticPr fontId="2"/>
  </si>
  <si>
    <r>
      <t>11.</t>
    </r>
    <r>
      <rPr>
        <sz val="12"/>
        <rFont val="ＭＳ Ｐゴシック"/>
        <family val="3"/>
        <charset val="128"/>
      </rPr>
      <t>日赤　　　　</t>
    </r>
    <rPh sb="3" eb="5">
      <t>ニッセキ</t>
    </rPh>
    <phoneticPr fontId="2"/>
  </si>
  <si>
    <r>
      <t>20.</t>
    </r>
    <r>
      <rPr>
        <sz val="12"/>
        <rFont val="ＭＳ Ｐゴシック"/>
        <family val="3"/>
        <charset val="128"/>
      </rPr>
      <t>医療法人</t>
    </r>
    <rPh sb="3" eb="5">
      <t>イリョウ</t>
    </rPh>
    <rPh sb="5" eb="7">
      <t>ホウジン</t>
    </rPh>
    <phoneticPr fontId="2"/>
  </si>
  <si>
    <r>
      <t>3.</t>
    </r>
    <r>
      <rPr>
        <sz val="12"/>
        <rFont val="ＭＳ Ｐゴシック"/>
        <family val="3"/>
        <charset val="128"/>
      </rPr>
      <t>国（国立大学法人）</t>
    </r>
    <rPh sb="4" eb="6">
      <t>コクリツ</t>
    </rPh>
    <rPh sb="6" eb="8">
      <t>ダイガク</t>
    </rPh>
    <rPh sb="8" eb="10">
      <t>ホウジン</t>
    </rPh>
    <phoneticPr fontId="2"/>
  </si>
  <si>
    <r>
      <t>12.</t>
    </r>
    <r>
      <rPr>
        <sz val="12"/>
        <rFont val="ＭＳ Ｐゴシック"/>
        <family val="3"/>
        <charset val="128"/>
      </rPr>
      <t>済生会　</t>
    </r>
    <rPh sb="3" eb="6">
      <t>サイセイカイ</t>
    </rPh>
    <phoneticPr fontId="2"/>
  </si>
  <si>
    <r>
      <t>21.</t>
    </r>
    <r>
      <rPr>
        <sz val="12"/>
        <rFont val="ＭＳ Ｐゴシック"/>
        <family val="3"/>
        <charset val="128"/>
      </rPr>
      <t>私立学校法人</t>
    </r>
    <rPh sb="3" eb="5">
      <t>シリツ</t>
    </rPh>
    <rPh sb="5" eb="7">
      <t>ガッコウ</t>
    </rPh>
    <rPh sb="7" eb="9">
      <t>ホウジン</t>
    </rPh>
    <phoneticPr fontId="2"/>
  </si>
  <si>
    <r>
      <t>4.</t>
    </r>
    <r>
      <rPr>
        <sz val="12"/>
        <rFont val="ＭＳ Ｐゴシック"/>
        <family val="3"/>
        <charset val="128"/>
      </rPr>
      <t>国（（独）労働者健康安全機構）　　　　</t>
    </r>
    <r>
      <rPr>
        <sz val="11"/>
        <color theme="1"/>
        <rFont val="游ゴシック"/>
        <family val="2"/>
        <charset val="128"/>
        <scheme val="minor"/>
      </rPr>
      <t/>
    </r>
    <rPh sb="5" eb="6">
      <t>ドク</t>
    </rPh>
    <rPh sb="7" eb="10">
      <t>ロウドウシャ</t>
    </rPh>
    <rPh sb="10" eb="12">
      <t>ケンコウ</t>
    </rPh>
    <rPh sb="12" eb="14">
      <t>アンゼン</t>
    </rPh>
    <rPh sb="14" eb="16">
      <t>キコウ</t>
    </rPh>
    <phoneticPr fontId="2"/>
  </si>
  <si>
    <r>
      <t>13.</t>
    </r>
    <r>
      <rPr>
        <sz val="12"/>
        <rFont val="ＭＳ Ｐゴシック"/>
        <family val="3"/>
        <charset val="128"/>
      </rPr>
      <t>北海道社会事業協会</t>
    </r>
    <rPh sb="3" eb="6">
      <t>ホッカイドウ</t>
    </rPh>
    <rPh sb="6" eb="8">
      <t>シャカイ</t>
    </rPh>
    <rPh sb="8" eb="10">
      <t>ジギョウ</t>
    </rPh>
    <rPh sb="10" eb="12">
      <t>キョウカイ</t>
    </rPh>
    <phoneticPr fontId="2"/>
  </si>
  <si>
    <r>
      <t>22.</t>
    </r>
    <r>
      <rPr>
        <sz val="12"/>
        <rFont val="ＭＳ Ｐゴシック"/>
        <family val="3"/>
        <charset val="128"/>
      </rPr>
      <t>社会福祉法人</t>
    </r>
    <rPh sb="3" eb="5">
      <t>シャカイ</t>
    </rPh>
    <rPh sb="5" eb="7">
      <t>フクシ</t>
    </rPh>
    <rPh sb="7" eb="9">
      <t>ホウジン</t>
    </rPh>
    <phoneticPr fontId="2"/>
  </si>
  <si>
    <r>
      <t>5.</t>
    </r>
    <r>
      <rPr>
        <sz val="12"/>
        <rFont val="ＭＳ Ｐゴシック"/>
        <family val="3"/>
        <charset val="128"/>
      </rPr>
      <t>国（（独）国立高度専門医療研究センター）</t>
    </r>
    <rPh sb="5" eb="6">
      <t>ドク</t>
    </rPh>
    <rPh sb="7" eb="9">
      <t>コクリツ</t>
    </rPh>
    <rPh sb="9" eb="11">
      <t>コウド</t>
    </rPh>
    <rPh sb="11" eb="13">
      <t>センモン</t>
    </rPh>
    <rPh sb="13" eb="15">
      <t>イリョウ</t>
    </rPh>
    <rPh sb="15" eb="17">
      <t>ケンキュウ</t>
    </rPh>
    <phoneticPr fontId="2"/>
  </si>
  <si>
    <r>
      <t>14.</t>
    </r>
    <r>
      <rPr>
        <sz val="12"/>
        <rFont val="ＭＳ Ｐゴシック"/>
        <family val="3"/>
        <charset val="128"/>
      </rPr>
      <t>厚生連</t>
    </r>
    <phoneticPr fontId="2"/>
  </si>
  <si>
    <r>
      <t>23.</t>
    </r>
    <r>
      <rPr>
        <sz val="12"/>
        <rFont val="ＭＳ Ｐゴシック"/>
        <family val="3"/>
        <charset val="128"/>
      </rPr>
      <t>医療生協</t>
    </r>
    <rPh sb="3" eb="5">
      <t>イリョウ</t>
    </rPh>
    <rPh sb="5" eb="7">
      <t>セイキョウ</t>
    </rPh>
    <phoneticPr fontId="2"/>
  </si>
  <si>
    <r>
      <t>6.</t>
    </r>
    <r>
      <rPr>
        <sz val="12"/>
        <rFont val="ＭＳ Ｐゴシック"/>
        <family val="3"/>
        <charset val="128"/>
      </rPr>
      <t>国（（独）地域医療機能推進機構）　　　</t>
    </r>
    <rPh sb="5" eb="6">
      <t>ドク</t>
    </rPh>
    <rPh sb="7" eb="9">
      <t>チイキ</t>
    </rPh>
    <rPh sb="9" eb="11">
      <t>イリョウ</t>
    </rPh>
    <rPh sb="11" eb="13">
      <t>キノウ</t>
    </rPh>
    <rPh sb="13" eb="15">
      <t>スイシン</t>
    </rPh>
    <rPh sb="15" eb="17">
      <t>キコウ</t>
    </rPh>
    <phoneticPr fontId="2"/>
  </si>
  <si>
    <r>
      <t>15.</t>
    </r>
    <r>
      <rPr>
        <sz val="12"/>
        <rFont val="ＭＳ Ｐゴシック"/>
        <family val="3"/>
        <charset val="128"/>
      </rPr>
      <t>国民健康保険団体連合会</t>
    </r>
    <rPh sb="3" eb="5">
      <t>コクミン</t>
    </rPh>
    <rPh sb="5" eb="7">
      <t>ケンコウ</t>
    </rPh>
    <rPh sb="7" eb="9">
      <t>ホケン</t>
    </rPh>
    <rPh sb="9" eb="11">
      <t>ダンタイ</t>
    </rPh>
    <rPh sb="11" eb="14">
      <t>レンゴウカイ</t>
    </rPh>
    <phoneticPr fontId="2"/>
  </si>
  <si>
    <r>
      <t>24.</t>
    </r>
    <r>
      <rPr>
        <sz val="12"/>
        <rFont val="ＭＳ Ｐゴシック"/>
        <family val="3"/>
        <charset val="128"/>
      </rPr>
      <t>会社</t>
    </r>
    <phoneticPr fontId="2"/>
  </si>
  <si>
    <r>
      <t>7.</t>
    </r>
    <r>
      <rPr>
        <sz val="12"/>
        <rFont val="ＭＳ Ｐゴシック"/>
        <family val="3"/>
        <charset val="128"/>
      </rPr>
      <t>国（その他）　　　　　</t>
    </r>
    <r>
      <rPr>
        <sz val="11"/>
        <color theme="1"/>
        <rFont val="游ゴシック"/>
        <family val="2"/>
        <charset val="128"/>
        <scheme val="minor"/>
      </rPr>
      <t/>
    </r>
    <phoneticPr fontId="2"/>
  </si>
  <si>
    <r>
      <t>16.</t>
    </r>
    <r>
      <rPr>
        <sz val="12"/>
        <rFont val="ＭＳ Ｐゴシック"/>
        <family val="3"/>
        <charset val="128"/>
      </rPr>
      <t>健康保険組合及びその連合会　　</t>
    </r>
    <phoneticPr fontId="2"/>
  </si>
  <si>
    <r>
      <t>25.</t>
    </r>
    <r>
      <rPr>
        <sz val="12"/>
        <rFont val="ＭＳ Ｐゴシック"/>
        <family val="3"/>
        <charset val="128"/>
      </rPr>
      <t>その他の法人</t>
    </r>
    <phoneticPr fontId="2"/>
  </si>
  <si>
    <r>
      <t>8.</t>
    </r>
    <r>
      <rPr>
        <sz val="12"/>
        <rFont val="ＭＳ Ｐゴシック"/>
        <family val="3"/>
        <charset val="128"/>
      </rPr>
      <t>都道府県　　　　　</t>
    </r>
    <rPh sb="2" eb="6">
      <t>トドウフケン</t>
    </rPh>
    <phoneticPr fontId="2"/>
  </si>
  <si>
    <r>
      <t>17.</t>
    </r>
    <r>
      <rPr>
        <sz val="12"/>
        <rFont val="ＭＳ Ｐゴシック"/>
        <family val="3"/>
        <charset val="128"/>
      </rPr>
      <t>共済組合及びその連合会</t>
    </r>
    <phoneticPr fontId="2"/>
  </si>
  <si>
    <r>
      <t>26.</t>
    </r>
    <r>
      <rPr>
        <sz val="12"/>
        <rFont val="ＭＳ Ｐゴシック"/>
        <family val="3"/>
        <charset val="128"/>
      </rPr>
      <t>個人</t>
    </r>
    <phoneticPr fontId="2"/>
  </si>
  <si>
    <r>
      <t>9.</t>
    </r>
    <r>
      <rPr>
        <sz val="12"/>
        <rFont val="ＭＳ Ｐゴシック"/>
        <family val="3"/>
        <charset val="128"/>
      </rPr>
      <t>市町村　　　　　</t>
    </r>
    <rPh sb="2" eb="5">
      <t>シチョウソン</t>
    </rPh>
    <phoneticPr fontId="2"/>
  </si>
  <si>
    <r>
      <t>18.</t>
    </r>
    <r>
      <rPr>
        <sz val="12"/>
        <rFont val="ＭＳ Ｐゴシック"/>
        <family val="3"/>
        <charset val="128"/>
      </rPr>
      <t>国民健康保険組合</t>
    </r>
    <rPh sb="3" eb="5">
      <t>コクミン</t>
    </rPh>
    <rPh sb="5" eb="7">
      <t>ケンコウ</t>
    </rPh>
    <rPh sb="7" eb="9">
      <t>ホケン</t>
    </rPh>
    <rPh sb="9" eb="11">
      <t>クミアイ</t>
    </rPh>
    <phoneticPr fontId="2"/>
  </si>
  <si>
    <t>各区分の説明</t>
    <rPh sb="0" eb="1">
      <t>カク</t>
    </rPh>
    <rPh sb="1" eb="3">
      <t>クブン</t>
    </rPh>
    <rPh sb="4" eb="6">
      <t>セツメイ</t>
    </rPh>
    <phoneticPr fontId="2"/>
  </si>
  <si>
    <t>○「１．国（厚生労働省）」とは、厚生労働省が開設する病院をいう。</t>
    <phoneticPr fontId="2"/>
  </si>
  <si>
    <t>○「２．国（（独）国立病院機構）」とは、独立行政法人国立病院機構が開設する病院をいう。</t>
    <rPh sb="7" eb="8">
      <t>ドク</t>
    </rPh>
    <rPh sb="9" eb="11">
      <t>コクリツ</t>
    </rPh>
    <rPh sb="11" eb="13">
      <t>ビョウイン</t>
    </rPh>
    <rPh sb="13" eb="15">
      <t>キコウ</t>
    </rPh>
    <phoneticPr fontId="2"/>
  </si>
  <si>
    <t>○「３．国（国立大学法人）」とは、国立大学法人が開設する病院をいう。</t>
    <phoneticPr fontId="2"/>
  </si>
  <si>
    <t>○「４．国（（独）労働者健康安全機構）」とは、独立行政法人労働者健康安全機構が開設する病院をいう。</t>
    <rPh sb="7" eb="8">
      <t>ドク</t>
    </rPh>
    <rPh sb="14" eb="16">
      <t>アンゼン</t>
    </rPh>
    <rPh sb="34" eb="36">
      <t>アンゼン</t>
    </rPh>
    <phoneticPr fontId="2"/>
  </si>
  <si>
    <t>○「５．国（（独）国立高度専門医療研究センター）」とは、独立行政法人国立高度専門医療研究センターが開設する病院をいう。</t>
    <rPh sb="7" eb="8">
      <t>ドク</t>
    </rPh>
    <rPh sb="9" eb="11">
      <t>コクリツ</t>
    </rPh>
    <rPh sb="11" eb="13">
      <t>コウド</t>
    </rPh>
    <rPh sb="13" eb="15">
      <t>センモン</t>
    </rPh>
    <rPh sb="15" eb="17">
      <t>イリョウ</t>
    </rPh>
    <rPh sb="17" eb="19">
      <t>ケンキュウ</t>
    </rPh>
    <phoneticPr fontId="2"/>
  </si>
  <si>
    <t>○「６．国（（独）地域医療機能推進機構）」とは、独立行政法人地域医療機能推進機構が開設する病院をいう。</t>
    <rPh sb="7" eb="8">
      <t>ドク</t>
    </rPh>
    <rPh sb="9" eb="11">
      <t>チイキ</t>
    </rPh>
    <rPh sb="11" eb="13">
      <t>イリョウ</t>
    </rPh>
    <rPh sb="13" eb="15">
      <t>キノウ</t>
    </rPh>
    <rPh sb="15" eb="17">
      <t>スイシン</t>
    </rPh>
    <rPh sb="17" eb="19">
      <t>キコウ</t>
    </rPh>
    <phoneticPr fontId="2"/>
  </si>
  <si>
    <r>
      <t>○「７．国</t>
    </r>
    <r>
      <rPr>
        <sz val="10"/>
        <rFont val="Arial"/>
        <family val="2"/>
      </rPr>
      <t>(</t>
    </r>
    <r>
      <rPr>
        <sz val="10"/>
        <rFont val="ＭＳ Ｐゴシック"/>
        <family val="3"/>
        <charset val="128"/>
      </rPr>
      <t>その他</t>
    </r>
    <r>
      <rPr>
        <sz val="10"/>
        <rFont val="Arial"/>
        <family val="2"/>
      </rPr>
      <t>)</t>
    </r>
    <r>
      <rPr>
        <sz val="10"/>
        <rFont val="ＭＳ Ｐゴシック"/>
        <family val="3"/>
        <charset val="128"/>
      </rPr>
      <t>」とは、国及び国に準ずるものが開設する病院で、上記「１．国（厚生労働省）」から「６．国（（独）地域医療機
　　能推進機構）」までのいずれも該当しない病院をいう。</t>
    </r>
    <phoneticPr fontId="2"/>
  </si>
  <si>
    <t>　　（例：財務省、総務省、法務省、防衛省等の病院）</t>
    <rPh sb="19" eb="20">
      <t>ショウ</t>
    </rPh>
    <phoneticPr fontId="2"/>
  </si>
  <si>
    <t>○「８．都道府県」とは、</t>
    <phoneticPr fontId="2"/>
  </si>
  <si>
    <t>　　　都道府県が開設する病院をいう。ここには地方自治法（昭和２２年法律第６７号）第２８４条第１項の規定により、総務大臣
　　の許可を受けて設立した都道府県一部事務組合が開設するものを含む。</t>
    <phoneticPr fontId="2"/>
  </si>
  <si>
    <t>○「９．市町村」とは、</t>
    <phoneticPr fontId="2"/>
  </si>
  <si>
    <t>　１　市町村が開設する病院をいう。ここには地方自治法第２８４条第１項の規定により、都道府県知事の許可を受けて設立した
　　市町村一部事務組合が開設するものを含む。</t>
    <rPh sb="41" eb="45">
      <t>トドウフケン</t>
    </rPh>
    <rPh sb="45" eb="47">
      <t>チジ</t>
    </rPh>
    <phoneticPr fontId="2"/>
  </si>
  <si>
    <t>　２　国民健康保険法施行法（昭和３３年法律第１９３号）第２条の規定により、国民健康保険法（昭和３３年法律第１９２号）の施
　　行後も引き続き国民健康保険を行う普通国民健康保険組合が開設する病院もこの区分に含む。</t>
    <phoneticPr fontId="2"/>
  </si>
  <si>
    <t>○「１０．地方独立行政法人」とは、</t>
    <rPh sb="5" eb="7">
      <t>チホウ</t>
    </rPh>
    <rPh sb="7" eb="9">
      <t>ドクリツ</t>
    </rPh>
    <rPh sb="9" eb="11">
      <t>ギョウセイ</t>
    </rPh>
    <rPh sb="11" eb="13">
      <t>ホウジン</t>
    </rPh>
    <phoneticPr fontId="2"/>
  </si>
  <si>
    <t>　　　地方独立行政法人法（平成１５年法律第１１８号）に規定される地方公共団体が開設する病院をいう。</t>
    <rPh sb="3" eb="5">
      <t>チホウ</t>
    </rPh>
    <rPh sb="5" eb="7">
      <t>ドクリツ</t>
    </rPh>
    <rPh sb="7" eb="9">
      <t>ギョウセイ</t>
    </rPh>
    <rPh sb="9" eb="12">
      <t>ホウジンホウ</t>
    </rPh>
    <rPh sb="13" eb="15">
      <t>ヘイセイ</t>
    </rPh>
    <rPh sb="17" eb="18">
      <t>ネン</t>
    </rPh>
    <rPh sb="18" eb="20">
      <t>ホウリツ</t>
    </rPh>
    <rPh sb="20" eb="21">
      <t>ダイ</t>
    </rPh>
    <rPh sb="24" eb="25">
      <t>ゴウ</t>
    </rPh>
    <rPh sb="27" eb="29">
      <t>キテイ</t>
    </rPh>
    <rPh sb="32" eb="34">
      <t>チホウ</t>
    </rPh>
    <rPh sb="34" eb="36">
      <t>コウキョウ</t>
    </rPh>
    <rPh sb="36" eb="38">
      <t>ダンタイ</t>
    </rPh>
    <phoneticPr fontId="2"/>
  </si>
  <si>
    <t>○「１１．日赤」とは、日本赤十字社が開設する病院をいう。</t>
    <phoneticPr fontId="2"/>
  </si>
  <si>
    <t>○「１２．済生会」とは、社会福祉法人恩賜財団済生会が開設する病院をいう。</t>
    <phoneticPr fontId="2"/>
  </si>
  <si>
    <t>○「１３．北海道社会事業協会」とは、社会福祉法人北海道社会事業協会が開設する病院をいう。</t>
    <rPh sb="5" eb="8">
      <t>ホッカイドウ</t>
    </rPh>
    <rPh sb="8" eb="10">
      <t>シャカイ</t>
    </rPh>
    <rPh sb="10" eb="12">
      <t>ジギョウ</t>
    </rPh>
    <rPh sb="12" eb="14">
      <t>キョウカイ</t>
    </rPh>
    <phoneticPr fontId="2"/>
  </si>
  <si>
    <t>○「１４．厚生連」とは、全国厚生農業協同組合連合会の会員である厚生（医療）農業協同組合連合会が開設する病院をいう。</t>
    <phoneticPr fontId="2"/>
  </si>
  <si>
    <t>○「１５．国民健康保険団体連合会」とは、国民健康保険法第８３条の規定により設立した法人で、同法第８４条の規定により都
　道府県知事又は厚生労働大臣の認可を受けた国民健康保険団体連合会が開設する病院をいう。</t>
    <phoneticPr fontId="2"/>
  </si>
  <si>
    <t>○「１６．健康保険組合及びその連合会」とは、健康保険法（大正１１年法律第７０号）の規定により設立した健康保険組合及び
　健康保険組合連合会が開設する病院をいう。</t>
    <phoneticPr fontId="2"/>
  </si>
  <si>
    <t>○「１７．共済組合及びその連合会」とは、次に掲げる各共済組合及びその連合会が開設する病院をいう。</t>
    <phoneticPr fontId="2"/>
  </si>
  <si>
    <t>　１　国家公務員共済組合法（昭和３３年法律第１２８号）第３条の規定により設立された国家公務員共済組合及び同法第２１条
　　の規定により設立された同連合会</t>
    <phoneticPr fontId="2"/>
  </si>
  <si>
    <t>　２　地方公務員等共済組合法（昭和３７年法律第１５２号）第３条の規定により設立された地方公務員等共済組合（地方職員共
　　済組合、公立学校共済組合、警察共済組合、都職員共済組合、指定都市職員共済組合、市町村職員共済組合等）及び同
　　法第２７条の規定により設立された全国市町村職員共済組合連合会</t>
    <rPh sb="133" eb="135">
      <t>ゼンコク</t>
    </rPh>
    <phoneticPr fontId="2"/>
  </si>
  <si>
    <t>　３　私立学校教職員共済組合法（昭和２８年法律第２４５号）の規定により設立された私立学校教職員共済制度を管掌すること
　　とされた日本私立学校振興・共済事業団</t>
    <rPh sb="49" eb="51">
      <t>セイド</t>
    </rPh>
    <rPh sb="52" eb="54">
      <t>カンショウ</t>
    </rPh>
    <rPh sb="65" eb="67">
      <t>ニホン</t>
    </rPh>
    <rPh sb="67" eb="69">
      <t>シリツ</t>
    </rPh>
    <rPh sb="69" eb="71">
      <t>ガッコウ</t>
    </rPh>
    <rPh sb="71" eb="73">
      <t>シンコウ</t>
    </rPh>
    <rPh sb="74" eb="76">
      <t>キョウサイ</t>
    </rPh>
    <rPh sb="76" eb="79">
      <t>ジギョウダン</t>
    </rPh>
    <phoneticPr fontId="2"/>
  </si>
  <si>
    <t>○「１８．国民健康保険組合」とは、国民健康保険法第１７条の規定により都道府県知事の認可を受けて設立され、同法第３条第
　２項の国民健康保険を行う国民健康保険組合が開設する病院をいう。</t>
    <phoneticPr fontId="2"/>
  </si>
  <si>
    <r>
      <t>　　</t>
    </r>
    <r>
      <rPr>
        <sz val="10"/>
        <rFont val="Arial"/>
        <family val="2"/>
      </rPr>
      <t>(</t>
    </r>
    <r>
      <rPr>
        <sz val="10"/>
        <rFont val="ＭＳ Ｐゴシック"/>
        <family val="3"/>
        <charset val="128"/>
      </rPr>
      <t>注</t>
    </r>
    <r>
      <rPr>
        <sz val="10"/>
        <rFont val="Arial"/>
        <family val="2"/>
      </rPr>
      <t>)</t>
    </r>
    <r>
      <rPr>
        <sz val="10"/>
        <rFont val="ＭＳ Ｐゴシック"/>
        <family val="3"/>
        <charset val="128"/>
      </rPr>
      <t>　国民健康保険法第３条第１項の規定により国民健康保険を行う市町村はこの区分には含めず､｢６．市町村」に分類する。</t>
    </r>
    <rPh sb="56" eb="58">
      <t>ブンルイ</t>
    </rPh>
    <phoneticPr fontId="2"/>
  </si>
  <si>
    <t>○「１９．公益法人」とは、公益社団法人及び公益財団法人の認定等に関する法律（平成１８年法律第４９号）第２条に規定する
　　公益社団法人及び公益財団法人が開設する病院をいう。</t>
    <rPh sb="13" eb="15">
      <t>コウエキ</t>
    </rPh>
    <rPh sb="15" eb="19">
      <t>シャダンホウジン</t>
    </rPh>
    <rPh sb="19" eb="20">
      <t>オヨ</t>
    </rPh>
    <rPh sb="21" eb="23">
      <t>コウエキ</t>
    </rPh>
    <rPh sb="23" eb="27">
      <t>ザイダンホウジン</t>
    </rPh>
    <rPh sb="28" eb="30">
      <t>ニンテイ</t>
    </rPh>
    <rPh sb="30" eb="31">
      <t>トウ</t>
    </rPh>
    <rPh sb="32" eb="33">
      <t>カン</t>
    </rPh>
    <rPh sb="35" eb="37">
      <t>ホウリツ</t>
    </rPh>
    <rPh sb="38" eb="40">
      <t>ヘイセイ</t>
    </rPh>
    <rPh sb="42" eb="43">
      <t>ネン</t>
    </rPh>
    <rPh sb="43" eb="45">
      <t>ホウリツ</t>
    </rPh>
    <rPh sb="45" eb="46">
      <t>ダイ</t>
    </rPh>
    <rPh sb="48" eb="49">
      <t>ゴウ</t>
    </rPh>
    <rPh sb="50" eb="51">
      <t>ダイ</t>
    </rPh>
    <rPh sb="52" eb="53">
      <t>ジョウ</t>
    </rPh>
    <rPh sb="54" eb="56">
      <t>キテイ</t>
    </rPh>
    <phoneticPr fontId="2"/>
  </si>
  <si>
    <r>
      <t>　　</t>
    </r>
    <r>
      <rPr>
        <sz val="10"/>
        <rFont val="Arial"/>
        <family val="2"/>
      </rPr>
      <t>(</t>
    </r>
    <r>
      <rPr>
        <sz val="10"/>
        <rFont val="ＭＳ Ｐゴシック"/>
        <family val="3"/>
        <charset val="128"/>
      </rPr>
      <t>注</t>
    </r>
    <r>
      <rPr>
        <sz val="10"/>
        <rFont val="Arial"/>
        <family val="2"/>
      </rPr>
      <t>)</t>
    </r>
    <r>
      <rPr>
        <sz val="10"/>
        <rFont val="ＭＳ Ｐゴシック"/>
        <family val="3"/>
        <charset val="128"/>
      </rPr>
      <t>　一般社団法人及び一般財団法人に関する法律（平成１８年法律第４８号）により認可された一般社団法人及び一般財団
　　　　法人が開設する病院は、「２５．その他の法人」に分類する。</t>
    </r>
    <rPh sb="6" eb="8">
      <t>イッパン</t>
    </rPh>
    <rPh sb="8" eb="12">
      <t>シャダンホウジン</t>
    </rPh>
    <rPh sb="12" eb="13">
      <t>オヨ</t>
    </rPh>
    <rPh sb="14" eb="16">
      <t>イッパン</t>
    </rPh>
    <rPh sb="16" eb="20">
      <t>ザイダンホウジン</t>
    </rPh>
    <rPh sb="21" eb="22">
      <t>カン</t>
    </rPh>
    <rPh sb="24" eb="26">
      <t>ホウリツ</t>
    </rPh>
    <rPh sb="27" eb="29">
      <t>ヘイセイ</t>
    </rPh>
    <rPh sb="31" eb="32">
      <t>ネン</t>
    </rPh>
    <rPh sb="32" eb="34">
      <t>ホウリツ</t>
    </rPh>
    <rPh sb="34" eb="35">
      <t>ダイ</t>
    </rPh>
    <rPh sb="37" eb="38">
      <t>ゴウ</t>
    </rPh>
    <rPh sb="42" eb="44">
      <t>ニンカ</t>
    </rPh>
    <rPh sb="67" eb="69">
      <t>カイセツ</t>
    </rPh>
    <rPh sb="71" eb="73">
      <t>ビョウイン</t>
    </rPh>
    <rPh sb="87" eb="89">
      <t>ブンルイ</t>
    </rPh>
    <phoneticPr fontId="2"/>
  </si>
  <si>
    <t>○「２０．医療法人」とは、医療法第３９条の規定に基づく医療法人が開設する病院をいう。</t>
    <phoneticPr fontId="2"/>
  </si>
  <si>
    <t>○「２１．私立学校法人」とは、</t>
    <rPh sb="5" eb="7">
      <t>シリツ</t>
    </rPh>
    <phoneticPr fontId="2"/>
  </si>
  <si>
    <t>　　　私立学校法（昭和２４年法律第２７０号）第３条に規定する学校法人が開設する病院をいう。</t>
    <phoneticPr fontId="2"/>
  </si>
  <si>
    <t>○「２２．社会福祉法人」とは、社会福祉法（昭和２６年法律第４号）第２２条の規定で、第３２条で許可された病院をいう。</t>
    <rPh sb="5" eb="7">
      <t>シャカイ</t>
    </rPh>
    <rPh sb="7" eb="9">
      <t>フクシ</t>
    </rPh>
    <rPh sb="9" eb="11">
      <t>ホウジン</t>
    </rPh>
    <rPh sb="15" eb="17">
      <t>シャカイ</t>
    </rPh>
    <rPh sb="17" eb="20">
      <t>フクシホウ</t>
    </rPh>
    <rPh sb="21" eb="23">
      <t>ショウワ</t>
    </rPh>
    <rPh sb="32" eb="33">
      <t>ダイ</t>
    </rPh>
    <rPh sb="35" eb="36">
      <t>ジョウ</t>
    </rPh>
    <rPh sb="41" eb="42">
      <t>ダイ</t>
    </rPh>
    <rPh sb="44" eb="45">
      <t>ジョウ</t>
    </rPh>
    <rPh sb="46" eb="48">
      <t>キョカ</t>
    </rPh>
    <phoneticPr fontId="2"/>
  </si>
  <si>
    <t>○「２３．医療生協」とは、消費生活協同組合法（昭和２３年７月３０日法律第２００号）第４条の規定による法人で、第１０条第１項
　　第６号に定める事業を行う医療生協が開設する病院をいう。</t>
    <rPh sb="5" eb="7">
      <t>イリョウ</t>
    </rPh>
    <rPh sb="7" eb="9">
      <t>セイキョウ</t>
    </rPh>
    <rPh sb="13" eb="15">
      <t>ショウヒ</t>
    </rPh>
    <rPh sb="15" eb="17">
      <t>セイカツ</t>
    </rPh>
    <rPh sb="17" eb="19">
      <t>キョウドウ</t>
    </rPh>
    <rPh sb="19" eb="21">
      <t>クミアイ</t>
    </rPh>
    <rPh sb="21" eb="22">
      <t>ホウ</t>
    </rPh>
    <rPh sb="23" eb="25">
      <t>ショウワ</t>
    </rPh>
    <rPh sb="29" eb="30">
      <t>ガツ</t>
    </rPh>
    <rPh sb="32" eb="33">
      <t>ニチ</t>
    </rPh>
    <rPh sb="41" eb="42">
      <t>ダイ</t>
    </rPh>
    <rPh sb="43" eb="44">
      <t>ジョウ</t>
    </rPh>
    <rPh sb="50" eb="52">
      <t>ホウジン</t>
    </rPh>
    <rPh sb="54" eb="55">
      <t>ダイ</t>
    </rPh>
    <rPh sb="57" eb="58">
      <t>ジョウ</t>
    </rPh>
    <rPh sb="58" eb="59">
      <t>ダイ</t>
    </rPh>
    <rPh sb="60" eb="61">
      <t>コウ</t>
    </rPh>
    <rPh sb="64" eb="65">
      <t>ダイ</t>
    </rPh>
    <rPh sb="66" eb="67">
      <t>ゴウ</t>
    </rPh>
    <rPh sb="68" eb="69">
      <t>サダ</t>
    </rPh>
    <rPh sb="71" eb="73">
      <t>ジギョウ</t>
    </rPh>
    <rPh sb="74" eb="75">
      <t>オコナ</t>
    </rPh>
    <rPh sb="76" eb="78">
      <t>イリョウ</t>
    </rPh>
    <rPh sb="78" eb="80">
      <t>セイキョウ</t>
    </rPh>
    <rPh sb="81" eb="83">
      <t>カイセツ</t>
    </rPh>
    <phoneticPr fontId="2"/>
  </si>
  <si>
    <t>○「２４．会社」とは、従業員及びその家族のために開設された病院で、都道府県知事から開設許可（医療法第７条）を受けたも
　のが会社である病院をいう。</t>
    <phoneticPr fontId="2"/>
  </si>
  <si>
    <r>
      <t>　　</t>
    </r>
    <r>
      <rPr>
        <sz val="10"/>
        <rFont val="Arial"/>
        <family val="2"/>
      </rPr>
      <t>(</t>
    </r>
    <r>
      <rPr>
        <sz val="10"/>
        <rFont val="ＭＳ Ｐゴシック"/>
        <family val="3"/>
        <charset val="128"/>
      </rPr>
      <t>注</t>
    </r>
    <r>
      <rPr>
        <sz val="10"/>
        <rFont val="Arial"/>
        <family val="2"/>
      </rPr>
      <t>)</t>
    </r>
    <r>
      <rPr>
        <sz val="10"/>
        <rFont val="ＭＳ Ｐゴシック"/>
        <family val="3"/>
        <charset val="128"/>
      </rPr>
      <t>　開設許可を受けたものが会社の健康保険組合である病院はこの区分に含めず、「１６．健康保険組合及びその連合会」
　　　　に分類する。</t>
    </r>
    <rPh sb="65" eb="67">
      <t>ブンルイ</t>
    </rPh>
    <phoneticPr fontId="2"/>
  </si>
  <si>
    <t>○「２５．その他の法人」とは、上記「１９．公益法人」から「２４．会社」までのいずれにも該当しない法人が開設する病院をいう。</t>
    <phoneticPr fontId="2"/>
  </si>
  <si>
    <t>○「２６．個人」とは、個人（法人格を有しない）が開設する病院をいう。</t>
    <phoneticPr fontId="2"/>
  </si>
  <si>
    <r>
      <t>9</t>
    </r>
    <r>
      <rPr>
        <sz val="11"/>
        <color theme="1"/>
        <rFont val="游ゴシック"/>
        <family val="2"/>
        <charset val="128"/>
        <scheme val="minor"/>
      </rPr>
      <t>.</t>
    </r>
    <r>
      <rPr>
        <sz val="12"/>
        <rFont val="ＭＳ Ｐゴシック"/>
        <family val="3"/>
        <charset val="128"/>
      </rPr>
      <t>北社協　　　</t>
    </r>
    <phoneticPr fontId="2"/>
  </si>
  <si>
    <r>
      <t>17.</t>
    </r>
    <r>
      <rPr>
        <sz val="12"/>
        <rFont val="ＭＳ Ｐゴシック"/>
        <family val="3"/>
        <charset val="128"/>
      </rPr>
      <t>国民健康保険組合</t>
    </r>
    <phoneticPr fontId="2"/>
  </si>
  <si>
    <r>
      <t>2.</t>
    </r>
    <r>
      <rPr>
        <sz val="12"/>
        <rFont val="ＭＳ Ｐゴシック"/>
        <family val="3"/>
        <charset val="128"/>
      </rPr>
      <t>国（文部科学省）　</t>
    </r>
    <phoneticPr fontId="2"/>
  </si>
  <si>
    <r>
      <t>10.</t>
    </r>
    <r>
      <rPr>
        <sz val="12"/>
        <rFont val="ＭＳ Ｐゴシック"/>
        <family val="3"/>
        <charset val="128"/>
      </rPr>
      <t>厚生連　　　　</t>
    </r>
    <phoneticPr fontId="2"/>
  </si>
  <si>
    <r>
      <t>18.</t>
    </r>
    <r>
      <rPr>
        <sz val="12"/>
        <rFont val="ＭＳ Ｐゴシック"/>
        <family val="3"/>
        <charset val="128"/>
      </rPr>
      <t>公益法人</t>
    </r>
    <phoneticPr fontId="2"/>
  </si>
  <si>
    <r>
      <t>3.</t>
    </r>
    <r>
      <rPr>
        <sz val="12"/>
        <rFont val="ＭＳ Ｐゴシック"/>
        <family val="3"/>
        <charset val="128"/>
      </rPr>
      <t>国</t>
    </r>
    <r>
      <rPr>
        <sz val="11"/>
        <color theme="1"/>
        <rFont val="游ゴシック"/>
        <family val="2"/>
        <charset val="128"/>
        <scheme val="minor"/>
      </rPr>
      <t xml:space="preserve"> (</t>
    </r>
    <r>
      <rPr>
        <sz val="12"/>
        <rFont val="ＭＳ Ｐゴシック"/>
        <family val="3"/>
        <charset val="128"/>
      </rPr>
      <t>独立行政法人労働者健康福祉機構</t>
    </r>
    <r>
      <rPr>
        <sz val="11"/>
        <color theme="1"/>
        <rFont val="游ゴシック"/>
        <family val="2"/>
        <charset val="128"/>
        <scheme val="minor"/>
      </rPr>
      <t>)</t>
    </r>
    <phoneticPr fontId="2"/>
  </si>
  <si>
    <r>
      <t>11.</t>
    </r>
    <r>
      <rPr>
        <sz val="12"/>
        <rFont val="ＭＳ Ｐゴシック"/>
        <family val="3"/>
        <charset val="128"/>
      </rPr>
      <t>国民健康保険団体連合会</t>
    </r>
    <phoneticPr fontId="2"/>
  </si>
  <si>
    <r>
      <t>19.</t>
    </r>
    <r>
      <rPr>
        <sz val="12"/>
        <rFont val="ＭＳ Ｐゴシック"/>
        <family val="3"/>
        <charset val="128"/>
      </rPr>
      <t>医療法人</t>
    </r>
    <phoneticPr fontId="2"/>
  </si>
  <si>
    <r>
      <t>4.</t>
    </r>
    <r>
      <rPr>
        <sz val="12"/>
        <rFont val="ＭＳ Ｐゴシック"/>
        <family val="3"/>
        <charset val="128"/>
      </rPr>
      <t>国（その他）　　　　</t>
    </r>
    <r>
      <rPr>
        <sz val="11"/>
        <color theme="1"/>
        <rFont val="游ゴシック"/>
        <family val="2"/>
        <charset val="128"/>
        <scheme val="minor"/>
      </rPr>
      <t/>
    </r>
    <phoneticPr fontId="2"/>
  </si>
  <si>
    <r>
      <t>12.</t>
    </r>
    <r>
      <rPr>
        <sz val="12"/>
        <rFont val="ＭＳ Ｐゴシック"/>
        <family val="3"/>
        <charset val="128"/>
      </rPr>
      <t>全国社会保険協会連合会　</t>
    </r>
    <phoneticPr fontId="2"/>
  </si>
  <si>
    <r>
      <t>20.</t>
    </r>
    <r>
      <rPr>
        <sz val="12"/>
        <rFont val="ＭＳ Ｐゴシック"/>
        <family val="3"/>
        <charset val="128"/>
      </rPr>
      <t>学校法人</t>
    </r>
    <phoneticPr fontId="2"/>
  </si>
  <si>
    <r>
      <t>5.</t>
    </r>
    <r>
      <rPr>
        <sz val="12"/>
        <rFont val="ＭＳ Ｐゴシック"/>
        <family val="3"/>
        <charset val="128"/>
      </rPr>
      <t>都道府県　　　　　</t>
    </r>
    <phoneticPr fontId="2"/>
  </si>
  <si>
    <r>
      <t>13.</t>
    </r>
    <r>
      <rPr>
        <sz val="12"/>
        <rFont val="ＭＳ Ｐゴシック"/>
        <family val="3"/>
        <charset val="128"/>
      </rPr>
      <t>厚生年金事業振興団　　</t>
    </r>
    <phoneticPr fontId="2"/>
  </si>
  <si>
    <r>
      <t>21.</t>
    </r>
    <r>
      <rPr>
        <sz val="12"/>
        <rFont val="ＭＳ Ｐゴシック"/>
        <family val="3"/>
        <charset val="128"/>
      </rPr>
      <t>会社</t>
    </r>
    <phoneticPr fontId="2"/>
  </si>
  <si>
    <r>
      <t>6.</t>
    </r>
    <r>
      <rPr>
        <sz val="12"/>
        <rFont val="ＭＳ Ｐゴシック"/>
        <family val="3"/>
        <charset val="128"/>
      </rPr>
      <t>市町村　　　　　</t>
    </r>
    <phoneticPr fontId="2"/>
  </si>
  <si>
    <r>
      <t>14.</t>
    </r>
    <r>
      <rPr>
        <sz val="12"/>
        <rFont val="ＭＳ Ｐゴシック"/>
        <family val="3"/>
        <charset val="128"/>
      </rPr>
      <t>船員保険会　　　　</t>
    </r>
    <phoneticPr fontId="2"/>
  </si>
  <si>
    <r>
      <t>22.</t>
    </r>
    <r>
      <rPr>
        <sz val="12"/>
        <rFont val="ＭＳ Ｐゴシック"/>
        <family val="3"/>
        <charset val="128"/>
      </rPr>
      <t>その他の法人</t>
    </r>
    <phoneticPr fontId="2"/>
  </si>
  <si>
    <r>
      <t>7.</t>
    </r>
    <r>
      <rPr>
        <sz val="12"/>
        <rFont val="ＭＳ Ｐゴシック"/>
        <family val="3"/>
        <charset val="128"/>
      </rPr>
      <t>日赤　　　　　　　　</t>
    </r>
    <r>
      <rPr>
        <sz val="11"/>
        <color theme="1"/>
        <rFont val="游ゴシック"/>
        <family val="2"/>
        <charset val="128"/>
        <scheme val="minor"/>
      </rPr>
      <t/>
    </r>
    <phoneticPr fontId="2"/>
  </si>
  <si>
    <r>
      <t>15.</t>
    </r>
    <r>
      <rPr>
        <sz val="12"/>
        <rFont val="ＭＳ Ｐゴシック"/>
        <family val="3"/>
        <charset val="128"/>
      </rPr>
      <t>健康保険組合及びその連合会　</t>
    </r>
    <r>
      <rPr>
        <sz val="11"/>
        <color theme="1"/>
        <rFont val="游ゴシック"/>
        <family val="2"/>
        <charset val="128"/>
        <scheme val="minor"/>
      </rPr>
      <t/>
    </r>
    <phoneticPr fontId="2"/>
  </si>
  <si>
    <r>
      <t>23.</t>
    </r>
    <r>
      <rPr>
        <sz val="12"/>
        <rFont val="ＭＳ Ｐゴシック"/>
        <family val="3"/>
        <charset val="128"/>
      </rPr>
      <t>個人</t>
    </r>
    <phoneticPr fontId="2"/>
  </si>
  <si>
    <r>
      <t>8.</t>
    </r>
    <r>
      <rPr>
        <sz val="12"/>
        <rFont val="ＭＳ Ｐゴシック"/>
        <family val="3"/>
        <charset val="128"/>
      </rPr>
      <t>済生会　　　　　　</t>
    </r>
    <phoneticPr fontId="2"/>
  </si>
  <si>
    <r>
      <t>16.</t>
    </r>
    <r>
      <rPr>
        <sz val="12"/>
        <rFont val="ＭＳ Ｐゴシック"/>
        <family val="3"/>
        <charset val="128"/>
      </rPr>
      <t>共済組合及びその連合会</t>
    </r>
    <phoneticPr fontId="2"/>
  </si>
  <si>
    <t>○「１．国（厚生労働省）」とは、厚生労働省および独立行政法人国立病院機構が開設する病院をいう。</t>
    <phoneticPr fontId="2"/>
  </si>
  <si>
    <t>○「２．国（文部科学省）」とは、国立大学法人が開設する病院をいう。</t>
    <phoneticPr fontId="2"/>
  </si>
  <si>
    <t>○「３．国（独立行政法人労働者健康福祉機構）」とは、独立行政法人労働者健康福祉機構が開設する病院をいう。</t>
    <phoneticPr fontId="2"/>
  </si>
  <si>
    <r>
      <t>○「４．国</t>
    </r>
    <r>
      <rPr>
        <sz val="10"/>
        <rFont val="Arial"/>
        <family val="2"/>
      </rPr>
      <t>(</t>
    </r>
    <r>
      <rPr>
        <sz val="10"/>
        <rFont val="ＭＳ Ｐゴシック"/>
        <family val="3"/>
        <charset val="128"/>
      </rPr>
      <t>その他</t>
    </r>
    <r>
      <rPr>
        <sz val="10"/>
        <rFont val="Arial"/>
        <family val="2"/>
      </rPr>
      <t>)</t>
    </r>
    <r>
      <rPr>
        <sz val="10"/>
        <rFont val="ＭＳ Ｐゴシック"/>
        <family val="3"/>
        <charset val="128"/>
      </rPr>
      <t>」とは、国及び国に準ずるものが開設する病院で、上記「１．国（厚生労働省）」から「３．国（独立行政法人労働
　者健康福祉機構）」までのいずれも該当しない病院をいう。</t>
    </r>
    <phoneticPr fontId="2"/>
  </si>
  <si>
    <t>　　（例：財務省、総務省、法務省、防衛庁等の病院）</t>
    <phoneticPr fontId="2"/>
  </si>
  <si>
    <t>○「５．都道府県」とは、</t>
  </si>
  <si>
    <t>○「６．市町村」とは、</t>
  </si>
  <si>
    <t>　１　市町村が開設する病院をいう。ここには地方自治法第２８４条第１項の規定により、都道府県知事の許可を受けて設立した
　　市町村一部事務組合が開設するものを含む。</t>
    <phoneticPr fontId="2"/>
  </si>
  <si>
    <t>○「７．日赤」とは、日本赤十字社が開設する病院をいう。</t>
  </si>
  <si>
    <t>○「８．済生会」とは、社会福祉法人恩賜財団済生会が開設する病院をいう。</t>
    <phoneticPr fontId="2"/>
  </si>
  <si>
    <t>千歳保健所計</t>
  </si>
  <si>
    <t>松前町立松前病院</t>
  </si>
  <si>
    <t>049-1503</t>
  </si>
  <si>
    <t>松前郡松前町字大磯174番地の1</t>
  </si>
  <si>
    <t>松前町</t>
  </si>
  <si>
    <t>01394-2-2515</t>
  </si>
  <si>
    <t>木古内町国民健康保険病院</t>
  </si>
  <si>
    <t>049-0422</t>
  </si>
  <si>
    <t>上磯郡木古内町字本町710番地</t>
  </si>
  <si>
    <t>木古内町</t>
  </si>
  <si>
    <t>01392-2-2079</t>
  </si>
  <si>
    <t>ななえ新病院</t>
  </si>
  <si>
    <t>041-1111</t>
  </si>
  <si>
    <t>社会福祉法人函館厚生院</t>
  </si>
  <si>
    <t>0138-65-2525</t>
  </si>
  <si>
    <t>医療法人社団立青会なるかわ病院</t>
  </si>
  <si>
    <t>041-1112</t>
  </si>
  <si>
    <t>亀田郡七飯町鳴川4丁目325番1</t>
  </si>
  <si>
    <t>医療法人社団立青会</t>
  </si>
  <si>
    <t>0138-65-7131</t>
  </si>
  <si>
    <t>森町国民健康保険病院</t>
  </si>
  <si>
    <t>049-2311</t>
  </si>
  <si>
    <t>茅部郡森町字上台町326</t>
  </si>
  <si>
    <t>森町</t>
  </si>
  <si>
    <t>髙塩　哲也</t>
  </si>
  <si>
    <t>01374-2-2580</t>
  </si>
  <si>
    <t>医療法人雄心会新都市砂原病院</t>
  </si>
  <si>
    <t>049-2222</t>
  </si>
  <si>
    <t>茅部郡森町字砂原1丁目30番地59</t>
  </si>
  <si>
    <t>医療法人雄心会</t>
  </si>
  <si>
    <t>佐藤　正敏</t>
  </si>
  <si>
    <t>01374-8-3131</t>
  </si>
  <si>
    <t>医療法人社団森生会森の里病院</t>
  </si>
  <si>
    <t>医療法人社団森生会</t>
  </si>
  <si>
    <t>01374-2-5000</t>
  </si>
  <si>
    <t>渡島</t>
    <rPh sb="0" eb="2">
      <t>オシマ</t>
    </rPh>
    <phoneticPr fontId="2"/>
  </si>
  <si>
    <t>山本　和利</t>
    <rPh sb="0" eb="2">
      <t>ヤマモト</t>
    </rPh>
    <rPh sb="3" eb="4">
      <t>ワ</t>
    </rPh>
    <rPh sb="4" eb="5">
      <t>リ</t>
    </rPh>
    <phoneticPr fontId="16"/>
  </si>
  <si>
    <t>吉田　優一</t>
    <rPh sb="0" eb="2">
      <t>ヨシダ</t>
    </rPh>
    <rPh sb="3" eb="5">
      <t>ユウイチ</t>
    </rPh>
    <phoneticPr fontId="16"/>
  </si>
  <si>
    <t>高島　健</t>
    <rPh sb="0" eb="2">
      <t>タカシマ</t>
    </rPh>
    <rPh sb="3" eb="4">
      <t>ケン</t>
    </rPh>
    <phoneticPr fontId="16"/>
  </si>
  <si>
    <t>八雲</t>
    <rPh sb="0" eb="2">
      <t>ヤクモ</t>
    </rPh>
    <phoneticPr fontId="2"/>
  </si>
  <si>
    <t>今金町国保病院</t>
  </si>
  <si>
    <t>049-4308</t>
  </si>
  <si>
    <t>瀬棚郡今金町字今金17番地の2</t>
  </si>
  <si>
    <t>今金町</t>
  </si>
  <si>
    <t>川岸　直樹</t>
    <rPh sb="0" eb="2">
      <t>カワギシ</t>
    </rPh>
    <rPh sb="3" eb="5">
      <t>ナオキ</t>
    </rPh>
    <phoneticPr fontId="2"/>
  </si>
  <si>
    <t xml:space="preserve"> </t>
  </si>
  <si>
    <t>0137-82-0221</t>
  </si>
  <si>
    <t>せたな町立国保病院</t>
  </si>
  <si>
    <t>049-4501</t>
  </si>
  <si>
    <t>久遠郡せたな町北檜山区北檜山378番地</t>
  </si>
  <si>
    <t>せたな町</t>
  </si>
  <si>
    <t>0137-84-5321</t>
  </si>
  <si>
    <t>医療法人財団明理会道南ロイヤル病院</t>
  </si>
  <si>
    <t>久遠郡せたな町北檜山区北檜山322番地の4</t>
  </si>
  <si>
    <t>医療法人財団明理会</t>
  </si>
  <si>
    <t>松井　郁一</t>
    <rPh sb="0" eb="2">
      <t>マツイ</t>
    </rPh>
    <rPh sb="3" eb="4">
      <t>イク</t>
    </rPh>
    <rPh sb="4" eb="5">
      <t>イチ</t>
    </rPh>
    <phoneticPr fontId="2"/>
  </si>
  <si>
    <t>0137-84-5011</t>
  </si>
  <si>
    <t>八雲総合病院</t>
  </si>
  <si>
    <t>049-3105</t>
  </si>
  <si>
    <t>二海郡八雲町東雲町50番地</t>
  </si>
  <si>
    <t>八雲町</t>
  </si>
  <si>
    <t>石田　博英</t>
    <phoneticPr fontId="2"/>
  </si>
  <si>
    <t>0137-63-2185</t>
  </si>
  <si>
    <t>長万部町立病院</t>
  </si>
  <si>
    <t>049-3521</t>
  </si>
  <si>
    <t>山越郡長万部町字長万部18番地40</t>
  </si>
  <si>
    <t>長万部町</t>
  </si>
  <si>
    <t>伊藤　淳</t>
    <rPh sb="0" eb="2">
      <t>イトウ</t>
    </rPh>
    <rPh sb="3" eb="4">
      <t>ジュン</t>
    </rPh>
    <phoneticPr fontId="2"/>
  </si>
  <si>
    <t>01377-2-5611</t>
  </si>
  <si>
    <t>八雲町熊石国民健康保険病院</t>
  </si>
  <si>
    <t>043-0416</t>
  </si>
  <si>
    <t>藤戸　収作</t>
  </si>
  <si>
    <t>01398-2-3555</t>
  </si>
  <si>
    <t>八雲保健所計</t>
  </si>
  <si>
    <t>江差</t>
    <rPh sb="0" eb="2">
      <t>エサシ</t>
    </rPh>
    <phoneticPr fontId="2"/>
  </si>
  <si>
    <t>北海道立江差病院</t>
  </si>
  <si>
    <t>043-0022</t>
  </si>
  <si>
    <t>檜山郡江差町字伏木戸町484番地</t>
  </si>
  <si>
    <t>北海道</t>
  </si>
  <si>
    <t>伊藤　靖</t>
    <rPh sb="0" eb="2">
      <t>イトウ</t>
    </rPh>
    <rPh sb="3" eb="4">
      <t>ヤス</t>
    </rPh>
    <phoneticPr fontId="2"/>
  </si>
  <si>
    <t>0139-52-0036</t>
  </si>
  <si>
    <t>厚沢部町国民健康保険病院</t>
  </si>
  <si>
    <t>043-1113</t>
  </si>
  <si>
    <t>檜山郡厚沢部町新町14番地1</t>
  </si>
  <si>
    <t>厚沢部町</t>
  </si>
  <si>
    <t>佐々木　紀仁</t>
  </si>
  <si>
    <t>0139-64-3036</t>
  </si>
  <si>
    <t>奥尻町国民健康保険病院</t>
  </si>
  <si>
    <t>043-1401</t>
  </si>
  <si>
    <t>奥尻郡奥尻町字奥尻462番地</t>
  </si>
  <si>
    <t>奥尻町</t>
  </si>
  <si>
    <t>泉里　豪俊</t>
    <rPh sb="0" eb="1">
      <t>イズミ</t>
    </rPh>
    <rPh sb="1" eb="2">
      <t>サト</t>
    </rPh>
    <rPh sb="3" eb="5">
      <t>タケトシ</t>
    </rPh>
    <phoneticPr fontId="2"/>
  </si>
  <si>
    <t>01397-2-3151</t>
  </si>
  <si>
    <t>乙部町国民健康保険病院</t>
  </si>
  <si>
    <t>043-0103</t>
  </si>
  <si>
    <t>乙部町</t>
  </si>
  <si>
    <t>野村　健次</t>
    <rPh sb="1" eb="2">
      <t>ムラ</t>
    </rPh>
    <phoneticPr fontId="2"/>
  </si>
  <si>
    <t>0139-62-2331</t>
  </si>
  <si>
    <t>医療法人社団恵愛会佐々木病院</t>
  </si>
  <si>
    <t>043-0041</t>
  </si>
  <si>
    <t>檜山郡江差町字姥神町31番地</t>
  </si>
  <si>
    <t>医療法人社団恵愛会</t>
  </si>
  <si>
    <t>0139-52-1070</t>
  </si>
  <si>
    <t>江差保健所計</t>
  </si>
  <si>
    <t>倶知安</t>
  </si>
  <si>
    <t>医療法人社団静和会昆布温泉病院</t>
  </si>
  <si>
    <t>048-1323</t>
  </si>
  <si>
    <t>磯谷郡蘭越町字黄金118番地</t>
  </si>
  <si>
    <t>医療法人社団静和会</t>
  </si>
  <si>
    <t>樫野　隆二</t>
    <rPh sb="0" eb="2">
      <t>カシノ</t>
    </rPh>
    <rPh sb="3" eb="5">
      <t>リュウジ</t>
    </rPh>
    <phoneticPr fontId="2"/>
  </si>
  <si>
    <t>0136-58-2231</t>
  </si>
  <si>
    <t>医療法人社団創成会羊蹄グリーン病院</t>
  </si>
  <si>
    <t>044-0132</t>
  </si>
  <si>
    <t>虻田郡京極町字更進780番2</t>
  </si>
  <si>
    <t>医療法人社団創成会</t>
  </si>
  <si>
    <t>藤元　君夫</t>
    <rPh sb="0" eb="2">
      <t>フジモト</t>
    </rPh>
    <rPh sb="3" eb="5">
      <t>キミオ</t>
    </rPh>
    <phoneticPr fontId="2"/>
  </si>
  <si>
    <t>精</t>
  </si>
  <si>
    <t>0136-41-2111</t>
  </si>
  <si>
    <t>044-0004</t>
  </si>
  <si>
    <t>虻田郡倶知安町北4条東1丁目2番地</t>
  </si>
  <si>
    <t>北海道厚生農業協同組合連合会</t>
  </si>
  <si>
    <t>九津見　圭司</t>
  </si>
  <si>
    <t>0136-22-1141</t>
  </si>
  <si>
    <t>社会福祉法人北海道社会事業協会余市病院</t>
  </si>
  <si>
    <t>046-0003</t>
  </si>
  <si>
    <t>余市郡余市町黒川町19丁目1番地1</t>
  </si>
  <si>
    <t>社会福祉法人北海道社会事業協会</t>
  </si>
  <si>
    <t>住田　臣造</t>
    <rPh sb="0" eb="2">
      <t>スミタ</t>
    </rPh>
    <rPh sb="3" eb="5">
      <t>シンゾウ</t>
    </rPh>
    <phoneticPr fontId="2"/>
  </si>
  <si>
    <t>0135-23-3126</t>
  </si>
  <si>
    <t>医療法人社団修徳会林病院</t>
  </si>
  <si>
    <t>046-0012</t>
  </si>
  <si>
    <t>余市郡余市町山田町50番地1</t>
  </si>
  <si>
    <t>林　和秀</t>
  </si>
  <si>
    <t>0135-22-5188</t>
  </si>
  <si>
    <t>倶知安保健所計</t>
  </si>
  <si>
    <t>岩内</t>
  </si>
  <si>
    <t>社会福祉法人北海道社会事業協会岩内病院</t>
  </si>
  <si>
    <t>045-0013</t>
  </si>
  <si>
    <t>岩内郡岩内町字高台209番2</t>
  </si>
  <si>
    <t>0135-62-1021</t>
  </si>
  <si>
    <t>岩内保健所計</t>
  </si>
  <si>
    <t>岩見沢</t>
  </si>
  <si>
    <t>岩見沢市立栗沢病院</t>
  </si>
  <si>
    <t>068-0125</t>
  </si>
  <si>
    <t>岩見沢市栗沢町南本町30番地</t>
  </si>
  <si>
    <t>岩見沢市</t>
  </si>
  <si>
    <t>岩見沢市立総合病院</t>
  </si>
  <si>
    <t>068-8555</t>
  </si>
  <si>
    <t>岩見沢市9条西7丁目2番地</t>
  </si>
  <si>
    <t>069-0004</t>
  </si>
  <si>
    <t>岩見沢市4条東16丁目5番地</t>
  </si>
  <si>
    <t>068-0851</t>
  </si>
  <si>
    <t>岩見沢市大和1条8丁目1番地</t>
  </si>
  <si>
    <t>医療法人恵仁会</t>
  </si>
  <si>
    <t>中村　和芳</t>
  </si>
  <si>
    <t>医療法人緑光会野宮病院</t>
  </si>
  <si>
    <t>068-0005</t>
  </si>
  <si>
    <t>岩見沢市5条東18丁目57番地</t>
  </si>
  <si>
    <t>068-0023</t>
  </si>
  <si>
    <t>岩見沢市3条西5丁目9番地</t>
  </si>
  <si>
    <t>医療法人社団北陽会</t>
  </si>
  <si>
    <t>医療法人北翔会岩見沢北翔会病院</t>
  </si>
  <si>
    <t>068-0030</t>
  </si>
  <si>
    <t>岩見沢市10条西21丁目1番地1</t>
  </si>
  <si>
    <t>医療法人北翔会</t>
  </si>
  <si>
    <t>宮本　守孝</t>
  </si>
  <si>
    <t>068-0833</t>
  </si>
  <si>
    <t>岩見沢市志文町297番地13</t>
  </si>
  <si>
    <t>市立美唄病院</t>
  </si>
  <si>
    <t>072-8555</t>
  </si>
  <si>
    <t>美唄市西2条北1丁目1番1号</t>
  </si>
  <si>
    <t>美唄市</t>
  </si>
  <si>
    <t>072-0015</t>
  </si>
  <si>
    <t>美唄市東4条南1丁目3番1号</t>
  </si>
  <si>
    <t>医療法人社団慶北会花田病院</t>
  </si>
  <si>
    <t>072-0001</t>
  </si>
  <si>
    <t>美唄市大通東1条北2丁目2番5号</t>
  </si>
  <si>
    <t>花田　太郎</t>
  </si>
  <si>
    <t>市立三笠総合病院</t>
  </si>
  <si>
    <t>068-2194</t>
  </si>
  <si>
    <t>三笠市宮本町489番地の1</t>
  </si>
  <si>
    <t>三笠市</t>
  </si>
  <si>
    <t>松本　茂男</t>
  </si>
  <si>
    <t>国民健康保険町立南幌病院</t>
  </si>
  <si>
    <t>069-0238</t>
  </si>
  <si>
    <t>空知郡南幌町元町2丁目2番1号</t>
  </si>
  <si>
    <t>南幌町</t>
  </si>
  <si>
    <t>町立長沼病院</t>
  </si>
  <si>
    <t>夕張郡長沼町中央南2丁目2番1号</t>
  </si>
  <si>
    <t>長沼町</t>
  </si>
  <si>
    <t>栗山赤十字病院</t>
  </si>
  <si>
    <t>069-1513</t>
  </si>
  <si>
    <t>夕張郡栗山町朝日3丁目2番地</t>
  </si>
  <si>
    <t>日本赤十字社</t>
  </si>
  <si>
    <t>国民健康保険月形町立病院</t>
  </si>
  <si>
    <t>061-0500</t>
  </si>
  <si>
    <t>樺戸郡月形町字月形1466番地1</t>
  </si>
  <si>
    <t>月形町</t>
  </si>
  <si>
    <t>岩見沢保健所計</t>
  </si>
  <si>
    <t>滝川</t>
  </si>
  <si>
    <t>市立芦別病院</t>
  </si>
  <si>
    <t>075-8501</t>
  </si>
  <si>
    <t>芦別市本町14番地</t>
  </si>
  <si>
    <t>芦別市</t>
  </si>
  <si>
    <t>羽根田　俊</t>
    <rPh sb="0" eb="3">
      <t>ハネタ</t>
    </rPh>
    <rPh sb="4" eb="5">
      <t>シュン</t>
    </rPh>
    <phoneticPr fontId="2"/>
  </si>
  <si>
    <t>0124-22-2701</t>
  </si>
  <si>
    <t>医療法人仁恵会中野記念病院</t>
  </si>
  <si>
    <t>075-0036</t>
  </si>
  <si>
    <t>芦別市旭町48番地</t>
  </si>
  <si>
    <t>医療法人仁恵会</t>
  </si>
  <si>
    <t>紺野　雅人</t>
    <rPh sb="0" eb="2">
      <t>コンノ</t>
    </rPh>
    <rPh sb="3" eb="5">
      <t>マサト</t>
    </rPh>
    <phoneticPr fontId="2"/>
  </si>
  <si>
    <t>0124-22-2196</t>
  </si>
  <si>
    <t>医療法人北武会</t>
  </si>
  <si>
    <t>あかびら市立病院</t>
    <rPh sb="4" eb="6">
      <t>シリツ</t>
    </rPh>
    <rPh sb="6" eb="8">
      <t>ビョウイン</t>
    </rPh>
    <phoneticPr fontId="2"/>
  </si>
  <si>
    <t>079-1136</t>
  </si>
  <si>
    <t>渡部　公祥</t>
    <rPh sb="0" eb="2">
      <t>ワタベ</t>
    </rPh>
    <rPh sb="3" eb="4">
      <t>キミ</t>
    </rPh>
    <rPh sb="4" eb="5">
      <t>ショ</t>
    </rPh>
    <phoneticPr fontId="2"/>
  </si>
  <si>
    <t>0125-32-3211</t>
  </si>
  <si>
    <t>079-1281</t>
  </si>
  <si>
    <t>社会医療法人博友会</t>
  </si>
  <si>
    <t>髙橋　伸幸</t>
    <rPh sb="0" eb="2">
      <t>タカハシ</t>
    </rPh>
    <rPh sb="3" eb="5">
      <t>ノブユキ</t>
    </rPh>
    <phoneticPr fontId="2"/>
  </si>
  <si>
    <t>0125-38-8331</t>
  </si>
  <si>
    <t>滝川市立病院</t>
  </si>
  <si>
    <t>073-0022</t>
  </si>
  <si>
    <t>滝川市</t>
  </si>
  <si>
    <t>松橋　浩伸</t>
    <rPh sb="0" eb="2">
      <t>マツハシ</t>
    </rPh>
    <rPh sb="3" eb="5">
      <t>ヒロノブ</t>
    </rPh>
    <phoneticPr fontId="2"/>
  </si>
  <si>
    <t>0125-22-4311</t>
  </si>
  <si>
    <t>医療法人優仁会滝川中央病院</t>
  </si>
  <si>
    <t>073-0015</t>
  </si>
  <si>
    <t>滝川市朝日町東2丁目1番5号</t>
  </si>
  <si>
    <t>医療法人優仁会</t>
  </si>
  <si>
    <t>黒河　泰夫</t>
    <rPh sb="0" eb="1">
      <t>クロ</t>
    </rPh>
    <rPh sb="1" eb="2">
      <t>カワ</t>
    </rPh>
    <rPh sb="3" eb="5">
      <t>ヤスオ</t>
    </rPh>
    <phoneticPr fontId="2"/>
  </si>
  <si>
    <t>0125-22-4344</t>
  </si>
  <si>
    <t>医療法人優仁会若葉台病院</t>
  </si>
  <si>
    <t>079-0461</t>
  </si>
  <si>
    <t>滝川市江部乙町1452番1</t>
  </si>
  <si>
    <t>医療法人優仁会</t>
    <phoneticPr fontId="2"/>
  </si>
  <si>
    <t>永井　龍哉</t>
  </si>
  <si>
    <t>0125-75-2266</t>
  </si>
  <si>
    <t>医療法人翔陽会滝川脳神経外科病院</t>
  </si>
  <si>
    <t>073-0044</t>
  </si>
  <si>
    <t>滝川市西町1丁目2番5号</t>
  </si>
  <si>
    <t>0125-22-0250</t>
  </si>
  <si>
    <t>医療法人圭仁会佐藤病院</t>
  </si>
  <si>
    <t>073-0042</t>
  </si>
  <si>
    <t>滝川市泉町135番地15</t>
  </si>
  <si>
    <t>医療法人圭仁会</t>
  </si>
  <si>
    <t>0125-24-0111</t>
  </si>
  <si>
    <t>砂川市立病院</t>
  </si>
  <si>
    <t>073-0196</t>
  </si>
  <si>
    <t>砂川市西4条北3丁目1番1号</t>
  </si>
  <si>
    <t>砂川市</t>
  </si>
  <si>
    <t>0125-54-2131</t>
  </si>
  <si>
    <t>医療法人砂川慈恵会病院</t>
  </si>
  <si>
    <t>医療法人砂川慈恵会</t>
  </si>
  <si>
    <t>上口　権二郎</t>
    <rPh sb="0" eb="2">
      <t>カミグチ</t>
    </rPh>
    <rPh sb="3" eb="6">
      <t>ゴンジロウ</t>
    </rPh>
    <phoneticPr fontId="2"/>
  </si>
  <si>
    <t>0125-54-2300</t>
  </si>
  <si>
    <t>歌志内市立病院</t>
  </si>
  <si>
    <t>073-0405</t>
  </si>
  <si>
    <t>歌志内市字神威269番地</t>
  </si>
  <si>
    <t>歌志内市</t>
  </si>
  <si>
    <t>水野　孝祐</t>
    <rPh sb="0" eb="2">
      <t>ミズノ</t>
    </rPh>
    <rPh sb="3" eb="4">
      <t>タカシ</t>
    </rPh>
    <rPh sb="4" eb="5">
      <t>ユウ</t>
    </rPh>
    <phoneticPr fontId="2"/>
  </si>
  <si>
    <t>0125-42-3185</t>
  </si>
  <si>
    <t>奈井江町立国民健康保険病院</t>
  </si>
  <si>
    <t>079-0313</t>
  </si>
  <si>
    <t>空知郡奈井江町字奈井江12番地</t>
  </si>
  <si>
    <t>奈井江町</t>
  </si>
  <si>
    <t>森田　俊樹</t>
    <rPh sb="0" eb="2">
      <t>モリタ</t>
    </rPh>
    <rPh sb="3" eb="5">
      <t>トシキ</t>
    </rPh>
    <phoneticPr fontId="2"/>
  </si>
  <si>
    <t>0125-65-2221</t>
  </si>
  <si>
    <t>空知中央病院</t>
  </si>
  <si>
    <t>073-1103</t>
  </si>
  <si>
    <t>樺戸郡新十津川町字中央20番地4</t>
  </si>
  <si>
    <t>医療法人社団つつじ会</t>
  </si>
  <si>
    <t>菊田　圭彦</t>
    <rPh sb="0" eb="2">
      <t>キクタ</t>
    </rPh>
    <rPh sb="3" eb="5">
      <t>ヨシヒコ</t>
    </rPh>
    <rPh sb="4" eb="5">
      <t>ヒコ</t>
    </rPh>
    <phoneticPr fontId="2"/>
  </si>
  <si>
    <t>0125-76-4111</t>
  </si>
  <si>
    <t>新雨竜第一病院</t>
  </si>
  <si>
    <t>078-2639</t>
  </si>
  <si>
    <t>雨竜郡雨竜町字尾白利加91番地1</t>
  </si>
  <si>
    <t>社会医療法人アンリー・デュナン会</t>
    <phoneticPr fontId="2"/>
  </si>
  <si>
    <t>村上　公一</t>
    <rPh sb="0" eb="2">
      <t>ムラカミ</t>
    </rPh>
    <rPh sb="3" eb="5">
      <t>コウイチ</t>
    </rPh>
    <phoneticPr fontId="2"/>
  </si>
  <si>
    <t>内</t>
    <phoneticPr fontId="2"/>
  </si>
  <si>
    <t>0125-77-2121</t>
  </si>
  <si>
    <t>滝川保健所計</t>
  </si>
  <si>
    <t>074-0006</t>
  </si>
  <si>
    <t>深川市6条6番1号</t>
  </si>
  <si>
    <t>深川市</t>
  </si>
  <si>
    <t>医療法人圭仁会東ヶ丘病院</t>
  </si>
  <si>
    <t>074-1273</t>
  </si>
  <si>
    <t>荒井　孝一</t>
    <rPh sb="0" eb="2">
      <t>アライ</t>
    </rPh>
    <rPh sb="3" eb="5">
      <t>コウイチ</t>
    </rPh>
    <phoneticPr fontId="2"/>
  </si>
  <si>
    <t>0164-25-2755</t>
  </si>
  <si>
    <t>医療法人社団厚北会吉本病院</t>
  </si>
  <si>
    <t>074-0003</t>
  </si>
  <si>
    <t>深川市3条25番19号</t>
  </si>
  <si>
    <t>松本　三樹</t>
  </si>
  <si>
    <t>0164-22-7130</t>
  </si>
  <si>
    <t>深川第一病院</t>
  </si>
  <si>
    <t>074-0031</t>
  </si>
  <si>
    <t>深川市あけぼの町1番1号</t>
  </si>
  <si>
    <t>社会医療法人ｱﾝﾘｰ･ﾃﾞｭﾅﾝ会</t>
    <rPh sb="0" eb="2">
      <t>シャカイ</t>
    </rPh>
    <phoneticPr fontId="2"/>
  </si>
  <si>
    <t>0164-23-3511</t>
  </si>
  <si>
    <t>北海道中央病院</t>
  </si>
  <si>
    <t>074-0012</t>
  </si>
  <si>
    <t>深川市西町1番7号</t>
  </si>
  <si>
    <t>社会福祉法人北海道中央病院</t>
  </si>
  <si>
    <t>渡邊　真司</t>
    <rPh sb="0" eb="2">
      <t>ワタナベ</t>
    </rPh>
    <rPh sb="3" eb="5">
      <t>シンジ</t>
    </rPh>
    <phoneticPr fontId="2"/>
  </si>
  <si>
    <t>0164-22-2135</t>
  </si>
  <si>
    <t>深川保健所計</t>
  </si>
  <si>
    <t>上川</t>
  </si>
  <si>
    <t>美瑛町立病院</t>
  </si>
  <si>
    <t>071-0207</t>
  </si>
  <si>
    <t>上川郡美瑛町中町3丁目8番35号</t>
  </si>
  <si>
    <t>美瑛町</t>
  </si>
  <si>
    <t>村住　和彦</t>
  </si>
  <si>
    <t>0166-68-7111</t>
  </si>
  <si>
    <t>071-1561</t>
  </si>
  <si>
    <t>0166-83-3522</t>
  </si>
  <si>
    <t>上川保健所計</t>
  </si>
  <si>
    <t>名寄</t>
  </si>
  <si>
    <t>士別市</t>
  </si>
  <si>
    <t>名寄市立総合病院</t>
  </si>
  <si>
    <t>名寄市西7条南8丁目1番地</t>
  </si>
  <si>
    <t>名寄市</t>
  </si>
  <si>
    <t>01654-3-3101</t>
  </si>
  <si>
    <t>町立下川病院</t>
  </si>
  <si>
    <t>下川町</t>
  </si>
  <si>
    <t>医療法人臨生会吉田病院</t>
  </si>
  <si>
    <t>名寄市西3条南6丁目8番地2</t>
  </si>
  <si>
    <t>医療法人臨生会</t>
  </si>
  <si>
    <t>01654-3-3381</t>
  </si>
  <si>
    <t>医療法人社団三愛会名寄三愛病院</t>
  </si>
  <si>
    <t>名寄市西1条北5丁目1番19</t>
  </si>
  <si>
    <t>医療法人社団三愛会</t>
  </si>
  <si>
    <t>01654-3-3911</t>
  </si>
  <si>
    <t>01654-3-2188</t>
  </si>
  <si>
    <t>名寄保健所計</t>
    <rPh sb="0" eb="2">
      <t>ナヨロ</t>
    </rPh>
    <phoneticPr fontId="2"/>
  </si>
  <si>
    <t>社会福祉法人北海道社会事業協会富良野病院</t>
  </si>
  <si>
    <t>076-8765</t>
  </si>
  <si>
    <t>0167-23-2181</t>
  </si>
  <si>
    <t>北の峰病院</t>
  </si>
  <si>
    <t>076-0016</t>
  </si>
  <si>
    <t>富良野市2062番地</t>
  </si>
  <si>
    <t>0167-22-2011</t>
  </si>
  <si>
    <t>医療法人社団ふらの西病院</t>
  </si>
  <si>
    <t>076-0038</t>
  </si>
  <si>
    <t>富良野市桂木町2番77号</t>
  </si>
  <si>
    <t>松田 英郎</t>
  </si>
  <si>
    <t>0167-23-6600</t>
  </si>
  <si>
    <t>上富良野町立病院</t>
  </si>
  <si>
    <t>071-0561</t>
  </si>
  <si>
    <t>上富良野町</t>
  </si>
  <si>
    <t>0167-45-3171</t>
  </si>
  <si>
    <t>富良野保健所計</t>
  </si>
  <si>
    <t>社会医療法人社団博友会</t>
    <rPh sb="0" eb="2">
      <t>シャカイ</t>
    </rPh>
    <phoneticPr fontId="2"/>
  </si>
  <si>
    <t>久保 昌己</t>
    <rPh sb="0" eb="2">
      <t>クボ</t>
    </rPh>
    <rPh sb="3" eb="5">
      <t>マサミ</t>
    </rPh>
    <phoneticPr fontId="2"/>
  </si>
  <si>
    <t>白田 克美</t>
    <rPh sb="0" eb="2">
      <t>シロタ</t>
    </rPh>
    <rPh sb="3" eb="5">
      <t>カツミ</t>
    </rPh>
    <phoneticPr fontId="2"/>
  </si>
  <si>
    <t>富良野</t>
  </si>
  <si>
    <t>留萌</t>
  </si>
  <si>
    <t>留萌市立病院</t>
  </si>
  <si>
    <t>留萌市</t>
  </si>
  <si>
    <t>高橋　文彦</t>
    <rPh sb="0" eb="2">
      <t>タカハシ</t>
    </rPh>
    <rPh sb="3" eb="5">
      <t>フミヒコ</t>
    </rPh>
    <phoneticPr fontId="2"/>
  </si>
  <si>
    <t>0164-49-1011</t>
  </si>
  <si>
    <t>医療法人社団心優会留萌記念病院</t>
    <rPh sb="0" eb="2">
      <t>イリョウ</t>
    </rPh>
    <rPh sb="2" eb="4">
      <t>ホウジン</t>
    </rPh>
    <rPh sb="4" eb="6">
      <t>シャダン</t>
    </rPh>
    <rPh sb="6" eb="7">
      <t>シン</t>
    </rPh>
    <rPh sb="7" eb="8">
      <t>ユウ</t>
    </rPh>
    <rPh sb="8" eb="9">
      <t>カイ</t>
    </rPh>
    <rPh sb="9" eb="11">
      <t>ルモイ</t>
    </rPh>
    <rPh sb="11" eb="13">
      <t>キネン</t>
    </rPh>
    <rPh sb="13" eb="15">
      <t>ビョウイン</t>
    </rPh>
    <phoneticPr fontId="2"/>
  </si>
  <si>
    <t>077-0042</t>
  </si>
  <si>
    <t>留萌市開運町1丁目6番1号</t>
  </si>
  <si>
    <t>医療法人社団心優会</t>
    <rPh sb="4" eb="6">
      <t>シャダン</t>
    </rPh>
    <rPh sb="6" eb="9">
      <t>シンユウカイ</t>
    </rPh>
    <phoneticPr fontId="2"/>
  </si>
  <si>
    <t>0164-42-0271</t>
  </si>
  <si>
    <t>北海道立羽幌病院</t>
  </si>
  <si>
    <t>078-4197</t>
  </si>
  <si>
    <t>苫前郡羽幌町栄町110番地</t>
  </si>
  <si>
    <t>阿部　昌彦</t>
    <rPh sb="0" eb="2">
      <t>アベ</t>
    </rPh>
    <rPh sb="3" eb="5">
      <t>マサヒコ</t>
    </rPh>
    <phoneticPr fontId="2"/>
  </si>
  <si>
    <t>0164-62-6060</t>
  </si>
  <si>
    <t>内</t>
  </si>
  <si>
    <t>天塩町立国民健康保険病院</t>
  </si>
  <si>
    <t>098-3312</t>
  </si>
  <si>
    <t>天塩郡天塩町字川口5699番地の3</t>
  </si>
  <si>
    <t>天塩町</t>
  </si>
  <si>
    <t>橋本　伸之</t>
    <rPh sb="0" eb="2">
      <t>ハシモト</t>
    </rPh>
    <rPh sb="3" eb="5">
      <t>ノブユキ</t>
    </rPh>
    <phoneticPr fontId="2"/>
  </si>
  <si>
    <t>01632-2-1058</t>
  </si>
  <si>
    <t>留萌保健所計</t>
  </si>
  <si>
    <t>稚内</t>
    <phoneticPr fontId="2"/>
  </si>
  <si>
    <t>市立稚内病院</t>
  </si>
  <si>
    <t>稚内市中央4丁目11番6号</t>
  </si>
  <si>
    <t>稚内市</t>
  </si>
  <si>
    <t>國枝　保幸</t>
    <rPh sb="0" eb="2">
      <t>クニエダ</t>
    </rPh>
    <rPh sb="3" eb="5">
      <t>ヤスユキ</t>
    </rPh>
    <phoneticPr fontId="2"/>
  </si>
  <si>
    <t>0162-23-2771</t>
  </si>
  <si>
    <t>市立稚内こまどり病院</t>
    <rPh sb="0" eb="2">
      <t>シリツ</t>
    </rPh>
    <rPh sb="2" eb="4">
      <t>ワッカナイ</t>
    </rPh>
    <rPh sb="8" eb="10">
      <t>ビョウイン</t>
    </rPh>
    <phoneticPr fontId="2"/>
  </si>
  <si>
    <t>稚内市こまどり2丁目7番1号</t>
  </si>
  <si>
    <t>稚内市</t>
    <rPh sb="0" eb="3">
      <t>ワッカナイシ</t>
    </rPh>
    <phoneticPr fontId="2"/>
  </si>
  <si>
    <t>0162-23-2300</t>
    <phoneticPr fontId="2"/>
  </si>
  <si>
    <t>社会医療法人禎心会稚内禎心会病院</t>
    <rPh sb="0" eb="2">
      <t>シャカイ</t>
    </rPh>
    <phoneticPr fontId="2"/>
  </si>
  <si>
    <t>社会医療法人禎心会</t>
    <rPh sb="0" eb="2">
      <t>シャカイ</t>
    </rPh>
    <phoneticPr fontId="2"/>
  </si>
  <si>
    <t>奥村　智吉</t>
    <phoneticPr fontId="2"/>
  </si>
  <si>
    <t>0162-29-4311</t>
    <phoneticPr fontId="2"/>
  </si>
  <si>
    <t>浜頓別町国民健康保険病院</t>
  </si>
  <si>
    <t>浜頓別町</t>
  </si>
  <si>
    <t>枝幸町国民健康保険病院</t>
  </si>
  <si>
    <t>枝幸町</t>
  </si>
  <si>
    <t>白井　信正</t>
    <phoneticPr fontId="2"/>
  </si>
  <si>
    <t>01636-2-2111</t>
  </si>
  <si>
    <t>中頓別町国民健康保険病院</t>
  </si>
  <si>
    <t>枝幸郡中頓別町字中頓別175番地</t>
  </si>
  <si>
    <t>中頓別町</t>
  </si>
  <si>
    <t>中澤　秀嘉</t>
    <phoneticPr fontId="2"/>
  </si>
  <si>
    <t>01634-6-1131</t>
  </si>
  <si>
    <t>利尻島国保中央病院</t>
  </si>
  <si>
    <t>利尻郡利尻町沓形字緑町11番地</t>
  </si>
  <si>
    <t>利尻島国民健康保険病院組合</t>
  </si>
  <si>
    <t>淺井　悌</t>
    <rPh sb="0" eb="1">
      <t>アサ</t>
    </rPh>
    <rPh sb="1" eb="2">
      <t>イ</t>
    </rPh>
    <rPh sb="3" eb="4">
      <t>ハシゴ</t>
    </rPh>
    <phoneticPr fontId="2"/>
  </si>
  <si>
    <t>01638-4-2626</t>
  </si>
  <si>
    <t>稚内保健所計</t>
    <rPh sb="0" eb="2">
      <t>ワッカナイ</t>
    </rPh>
    <phoneticPr fontId="2"/>
  </si>
  <si>
    <t>北海道立向陽ヶ丘病院</t>
  </si>
  <si>
    <t>網走市向陽ｹ丘1丁目5番1号</t>
  </si>
  <si>
    <t>0152-43-4138</t>
  </si>
  <si>
    <t>斜里町国民健康保険病院</t>
  </si>
  <si>
    <t>斜里郡斜里町青葉町41番地</t>
  </si>
  <si>
    <t>斜里町</t>
  </si>
  <si>
    <t>ＪＡ北海道厚生連網走厚生病院</t>
  </si>
  <si>
    <t>網走市北6条西1丁目9番地</t>
  </si>
  <si>
    <t>0152-43-3157</t>
  </si>
  <si>
    <t>小清水赤十字病院</t>
  </si>
  <si>
    <t>0152-62-2121</t>
  </si>
  <si>
    <t>医療法人社団網走中央病院</t>
  </si>
  <si>
    <t>網走市南6条東1丁目7番地</t>
  </si>
  <si>
    <t>0152-44-8611</t>
  </si>
  <si>
    <t>網走市桂町4丁目1番7号</t>
  </si>
  <si>
    <t>社会医療法人明生会</t>
    <rPh sb="0" eb="2">
      <t>シャカイ</t>
    </rPh>
    <phoneticPr fontId="2"/>
  </si>
  <si>
    <t>0152-45-1311</t>
  </si>
  <si>
    <t>網走保健所計</t>
  </si>
  <si>
    <t>北見保健所計</t>
  </si>
  <si>
    <t>紋別</t>
  </si>
  <si>
    <t>ＪＡ北海道厚生連遠軽厚生病院</t>
  </si>
  <si>
    <t>099-0404</t>
  </si>
  <si>
    <t>紋別郡遠軽町大通北3丁目1番5号</t>
  </si>
  <si>
    <t>稲葉　聡</t>
    <rPh sb="0" eb="2">
      <t>イナバ</t>
    </rPh>
    <rPh sb="3" eb="4">
      <t>サトル</t>
    </rPh>
    <phoneticPr fontId="2"/>
  </si>
  <si>
    <t>0158-42-4101</t>
  </si>
  <si>
    <t>医療法人恵池会遠軽学田病院</t>
  </si>
  <si>
    <t>099-0405</t>
  </si>
  <si>
    <t>紋別郡遠軽町岩見通北6丁目2番地</t>
  </si>
  <si>
    <t>医療法人恵池会</t>
  </si>
  <si>
    <t>0158-42-2741</t>
  </si>
  <si>
    <t>医療法人社団耕仁会曽我病院</t>
  </si>
  <si>
    <t>099-6329</t>
  </si>
  <si>
    <t>紋別郡湧別町中湧別中町826番地の1</t>
  </si>
  <si>
    <t>医療法人社団耕仁会</t>
  </si>
  <si>
    <t>渋谷　努</t>
  </si>
  <si>
    <t>01586-2-2001</t>
  </si>
  <si>
    <t>広域紋別病院</t>
  </si>
  <si>
    <t>094-8709</t>
  </si>
  <si>
    <t>曽ヶ端　克哉</t>
    <rPh sb="0" eb="1">
      <t>ソ</t>
    </rPh>
    <rPh sb="2" eb="3">
      <t>ハシ</t>
    </rPh>
    <rPh sb="4" eb="6">
      <t>カツヤ</t>
    </rPh>
    <phoneticPr fontId="2"/>
  </si>
  <si>
    <t>0158-24-3111</t>
  </si>
  <si>
    <t>興部町国民健康保険病院</t>
  </si>
  <si>
    <t>098-1615</t>
  </si>
  <si>
    <t>堀　泰之</t>
  </si>
  <si>
    <t>0158-82-2310</t>
  </si>
  <si>
    <t>雄武町国民健康保険病院</t>
  </si>
  <si>
    <t>紋別郡雄武町字雄武1482番地2</t>
  </si>
  <si>
    <t>雄武町</t>
  </si>
  <si>
    <t>0158-84-2517</t>
  </si>
  <si>
    <t>094-0005</t>
  </si>
  <si>
    <t>紋別市幸町6丁目1番8号</t>
  </si>
  <si>
    <t>鈴木　一弘</t>
  </si>
  <si>
    <t>0158-24-3365</t>
  </si>
  <si>
    <t>紋別保健所計</t>
  </si>
  <si>
    <t>室蘭市山手町3丁目8番1号</t>
  </si>
  <si>
    <t>室蘭市</t>
  </si>
  <si>
    <t>0143-25-3111</t>
  </si>
  <si>
    <t>虻田郡豊浦町字東雲町16番地の1</t>
  </si>
  <si>
    <t>豊浦町</t>
  </si>
  <si>
    <t>髙橋　誠</t>
    <rPh sb="0" eb="2">
      <t>タカハシ</t>
    </rPh>
    <rPh sb="3" eb="4">
      <t>マコト</t>
    </rPh>
    <phoneticPr fontId="2"/>
  </si>
  <si>
    <t>0142-83-2228</t>
  </si>
  <si>
    <t>伊達市末永町81番地</t>
  </si>
  <si>
    <t>0142-23-2211</t>
  </si>
  <si>
    <t>独立行政法人地域医療機能推進機構登別病院</t>
    <rPh sb="0" eb="2">
      <t>ドクリツ</t>
    </rPh>
    <rPh sb="2" eb="4">
      <t>ギョウセイ</t>
    </rPh>
    <rPh sb="4" eb="6">
      <t>ホウジン</t>
    </rPh>
    <rPh sb="6" eb="8">
      <t>チイキ</t>
    </rPh>
    <rPh sb="8" eb="10">
      <t>イリョウ</t>
    </rPh>
    <rPh sb="10" eb="12">
      <t>キノウ</t>
    </rPh>
    <rPh sb="12" eb="14">
      <t>スイシン</t>
    </rPh>
    <rPh sb="14" eb="16">
      <t>キコウ</t>
    </rPh>
    <rPh sb="16" eb="18">
      <t>ノボリベツ</t>
    </rPh>
    <rPh sb="18" eb="20">
      <t>ビョウイン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</si>
  <si>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</si>
  <si>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社会医療法人製鉄記念室蘭病院</t>
    <rPh sb="0" eb="2">
      <t>シャカイ</t>
    </rPh>
    <rPh sb="2" eb="6">
      <t>イリョウホウジン</t>
    </rPh>
    <rPh sb="6" eb="8">
      <t>セイテツ</t>
    </rPh>
    <rPh sb="8" eb="10">
      <t>キネン</t>
    </rPh>
    <rPh sb="10" eb="12">
      <t>ムロラン</t>
    </rPh>
    <rPh sb="12" eb="14">
      <t>ビョウイン</t>
    </rPh>
    <phoneticPr fontId="2"/>
  </si>
  <si>
    <t>室蘭市知利別町1丁目45番地</t>
  </si>
  <si>
    <t>前田　征洋</t>
    <rPh sb="0" eb="2">
      <t>マエダ</t>
    </rPh>
    <rPh sb="3" eb="5">
      <t>マサヒロ</t>
    </rPh>
    <phoneticPr fontId="2"/>
  </si>
  <si>
    <t>0143-44-4650</t>
  </si>
  <si>
    <t>室蘭市新富町1丁目5番13号</t>
  </si>
  <si>
    <t>社会医療法人母恋</t>
    <rPh sb="0" eb="2">
      <t>シャカイ</t>
    </rPh>
    <rPh sb="2" eb="4">
      <t>イリョウ</t>
    </rPh>
    <rPh sb="4" eb="6">
      <t>ホウジン</t>
    </rPh>
    <rPh sb="6" eb="8">
      <t>ボコイ</t>
    </rPh>
    <phoneticPr fontId="2"/>
  </si>
  <si>
    <t>0143-24-1331</t>
  </si>
  <si>
    <t>医療法人社団医修会</t>
  </si>
  <si>
    <t>前田　高宏</t>
    <rPh sb="0" eb="2">
      <t>マエダ</t>
    </rPh>
    <rPh sb="3" eb="4">
      <t>タカ</t>
    </rPh>
    <rPh sb="4" eb="5">
      <t>ヒロシ</t>
    </rPh>
    <phoneticPr fontId="2"/>
  </si>
  <si>
    <t>0143-44-1519</t>
  </si>
  <si>
    <t>室蘭市白鳥台5丁目19番2号</t>
  </si>
  <si>
    <t>医療法人五紀会</t>
  </si>
  <si>
    <t>印宮　朗</t>
    <rPh sb="0" eb="1">
      <t>イン</t>
    </rPh>
    <rPh sb="1" eb="2">
      <t>ミヤ</t>
    </rPh>
    <rPh sb="3" eb="4">
      <t>ロウ</t>
    </rPh>
    <phoneticPr fontId="2"/>
  </si>
  <si>
    <t>0143-59-2211</t>
  </si>
  <si>
    <t>室蘭市中島町3丁目32番15号</t>
  </si>
  <si>
    <t>医療法人社団積信会</t>
  </si>
  <si>
    <t>0143-44-3274</t>
  </si>
  <si>
    <t>医療法人社団上田病院</t>
  </si>
  <si>
    <t>室蘭市東町2丁目24番6号</t>
  </si>
  <si>
    <t>上田　哲史</t>
    <rPh sb="3" eb="5">
      <t>テツシ</t>
    </rPh>
    <phoneticPr fontId="2"/>
  </si>
  <si>
    <t>0143-44-3690</t>
  </si>
  <si>
    <t>医療法人社団千寿会</t>
  </si>
  <si>
    <t>千葉　泰二</t>
    <rPh sb="3" eb="4">
      <t>ヤスコ</t>
    </rPh>
    <phoneticPr fontId="2"/>
  </si>
  <si>
    <t>0143-83-1111</t>
  </si>
  <si>
    <t>社会医療法人友愛会恵愛病院</t>
    <rPh sb="0" eb="2">
      <t>シャカイ</t>
    </rPh>
    <phoneticPr fontId="2"/>
  </si>
  <si>
    <t>登別市鷲別町2丁目31番地1</t>
  </si>
  <si>
    <t>社会医療法人友愛会</t>
    <rPh sb="0" eb="2">
      <t>シャカイ</t>
    </rPh>
    <phoneticPr fontId="2"/>
  </si>
  <si>
    <t>森田　伸行</t>
    <rPh sb="0" eb="2">
      <t>モリタ</t>
    </rPh>
    <rPh sb="3" eb="5">
      <t>ノブユキ</t>
    </rPh>
    <phoneticPr fontId="2"/>
  </si>
  <si>
    <t>0143-86-7159</t>
  </si>
  <si>
    <t>医療法人登別すずらん病院</t>
    <rPh sb="4" eb="6">
      <t>ノボリベツ</t>
    </rPh>
    <rPh sb="10" eb="12">
      <t>ビョウイン</t>
    </rPh>
    <phoneticPr fontId="2"/>
  </si>
  <si>
    <t>登別市青葉町34番地9</t>
  </si>
  <si>
    <t>柳川　利正</t>
    <rPh sb="0" eb="2">
      <t>ヤナガワ</t>
    </rPh>
    <rPh sb="3" eb="5">
      <t>トシマサ</t>
    </rPh>
    <phoneticPr fontId="2"/>
  </si>
  <si>
    <t>0143-85-1000</t>
  </si>
  <si>
    <t>有珠郡壮瞥町字仲洞爺69番地</t>
  </si>
  <si>
    <t>医療法人社団倭会</t>
    <rPh sb="6" eb="7">
      <t>ヤマト</t>
    </rPh>
    <phoneticPr fontId="2"/>
  </si>
  <si>
    <t>中川　英範</t>
    <rPh sb="0" eb="2">
      <t>ナカガワ</t>
    </rPh>
    <rPh sb="3" eb="5">
      <t>ヒデノリ</t>
    </rPh>
    <phoneticPr fontId="2"/>
  </si>
  <si>
    <t>医療法人交雄会</t>
  </si>
  <si>
    <t>加藤　敏文</t>
    <rPh sb="0" eb="2">
      <t>カトウ</t>
    </rPh>
    <rPh sb="3" eb="5">
      <t>トシフミ</t>
    </rPh>
    <phoneticPr fontId="2"/>
  </si>
  <si>
    <t>0142-87-2311</t>
  </si>
  <si>
    <t>医療法人社団楽生会皆川病院</t>
    <rPh sb="0" eb="2">
      <t>イリョウ</t>
    </rPh>
    <rPh sb="2" eb="4">
      <t>ホウジン</t>
    </rPh>
    <rPh sb="4" eb="6">
      <t>シャダン</t>
    </rPh>
    <rPh sb="6" eb="7">
      <t>ラク</t>
    </rPh>
    <rPh sb="7" eb="8">
      <t>セイ</t>
    </rPh>
    <rPh sb="8" eb="9">
      <t>カイ</t>
    </rPh>
    <phoneticPr fontId="2"/>
  </si>
  <si>
    <t>医療法人社団楽生会</t>
    <rPh sb="0" eb="2">
      <t>イリョウ</t>
    </rPh>
    <rPh sb="2" eb="4">
      <t>ホウジン</t>
    </rPh>
    <rPh sb="4" eb="6">
      <t>シャダン</t>
    </rPh>
    <rPh sb="6" eb="7">
      <t>ラク</t>
    </rPh>
    <rPh sb="7" eb="8">
      <t>ウ</t>
    </rPh>
    <rPh sb="8" eb="9">
      <t>カイ</t>
    </rPh>
    <phoneticPr fontId="2"/>
  </si>
  <si>
    <t>澁谷　均</t>
    <rPh sb="0" eb="2">
      <t>シブヤ</t>
    </rPh>
    <rPh sb="3" eb="4">
      <t>ヒトシ</t>
    </rPh>
    <phoneticPr fontId="2"/>
  </si>
  <si>
    <t>0143-88-0111</t>
  </si>
  <si>
    <t>ミネルバ病院</t>
  </si>
  <si>
    <t>医療法人社団倭会</t>
    <rPh sb="0" eb="2">
      <t>イリョウ</t>
    </rPh>
    <rPh sb="2" eb="4">
      <t>ホウジン</t>
    </rPh>
    <rPh sb="4" eb="6">
      <t>シャダン</t>
    </rPh>
    <rPh sb="6" eb="7">
      <t>ワ</t>
    </rPh>
    <rPh sb="7" eb="8">
      <t>カイ</t>
    </rPh>
    <phoneticPr fontId="2"/>
  </si>
  <si>
    <t>0142-21-2000</t>
  </si>
  <si>
    <t>社会医療法人慈恵会聖ケ丘病院</t>
    <rPh sb="0" eb="2">
      <t>シャカイ</t>
    </rPh>
    <rPh sb="6" eb="9">
      <t>ジケイカイ</t>
    </rPh>
    <phoneticPr fontId="2"/>
  </si>
  <si>
    <t>伊達市舟岡町214番地22</t>
  </si>
  <si>
    <t>社会医療法人慈恵会</t>
    <rPh sb="0" eb="2">
      <t>シャカイ</t>
    </rPh>
    <rPh sb="6" eb="9">
      <t>ジケイカイ</t>
    </rPh>
    <phoneticPr fontId="2"/>
  </si>
  <si>
    <t>目良　浩一</t>
    <rPh sb="0" eb="2">
      <t>メラ</t>
    </rPh>
    <rPh sb="3" eb="5">
      <t>コウイチ</t>
    </rPh>
    <phoneticPr fontId="2"/>
  </si>
  <si>
    <t>大浦　哲</t>
    <rPh sb="0" eb="2">
      <t>オオウラ</t>
    </rPh>
    <rPh sb="3" eb="4">
      <t>テツ</t>
    </rPh>
    <phoneticPr fontId="2"/>
  </si>
  <si>
    <t>登別記念病院</t>
    <rPh sb="0" eb="2">
      <t>ノボリベツ</t>
    </rPh>
    <rPh sb="2" eb="4">
      <t>キネン</t>
    </rPh>
    <rPh sb="4" eb="6">
      <t>ビョウイン</t>
    </rPh>
    <phoneticPr fontId="2"/>
  </si>
  <si>
    <t>室蘭保健所計</t>
  </si>
  <si>
    <t>苫小牧</t>
  </si>
  <si>
    <t>苫小牧市立病院</t>
  </si>
  <si>
    <t>053-8567</t>
  </si>
  <si>
    <t>苫小牧市清水町1丁目5番20号</t>
  </si>
  <si>
    <t>苫小牧市</t>
  </si>
  <si>
    <t>0144-33-3131</t>
  </si>
  <si>
    <t>059-0903</t>
  </si>
  <si>
    <t>白老郡白老町日の出町3丁目1番1号</t>
  </si>
  <si>
    <t>白老町</t>
  </si>
  <si>
    <t>0144-82-2181</t>
  </si>
  <si>
    <t>むかわ町鵡川厚生病院</t>
  </si>
  <si>
    <t>054-0042</t>
  </si>
  <si>
    <t>勇払郡むかわ町美幸1丁目86番地</t>
  </si>
  <si>
    <t>むかわ町</t>
  </si>
  <si>
    <t>越智　勝治</t>
    <rPh sb="0" eb="2">
      <t>オチ</t>
    </rPh>
    <rPh sb="3" eb="5">
      <t>カツジ</t>
    </rPh>
    <phoneticPr fontId="3"/>
  </si>
  <si>
    <t>0145-42-2033</t>
  </si>
  <si>
    <t>勤医協苫小牧病院</t>
  </si>
  <si>
    <t>053-0855</t>
  </si>
  <si>
    <t>苫小牧市見山町1丁目8番地23号</t>
  </si>
  <si>
    <t>公益社団法人北海道勤労者医療協会</t>
  </si>
  <si>
    <t>0144-72-3151</t>
  </si>
  <si>
    <t>王子総合病院</t>
  </si>
  <si>
    <t>053-0021</t>
  </si>
  <si>
    <t>苫小牧市若草町3丁目4番8号</t>
  </si>
  <si>
    <t>医療法人王子総合病院</t>
  </si>
  <si>
    <t>岩井　和浩</t>
    <rPh sb="0" eb="2">
      <t>イワイ</t>
    </rPh>
    <rPh sb="3" eb="5">
      <t>カズヒロ</t>
    </rPh>
    <phoneticPr fontId="2"/>
  </si>
  <si>
    <t>0144-32-8111</t>
  </si>
  <si>
    <t>医療法人社団玄洋会道央佐藤病院</t>
  </si>
  <si>
    <t>059-1265</t>
  </si>
  <si>
    <t>苫小牧市字樽前234番地</t>
  </si>
  <si>
    <t>医療法人社団玄洋会</t>
  </si>
  <si>
    <t>0144-67-0236</t>
  </si>
  <si>
    <t>社会医療法人延山会苫小牧澄川病院</t>
  </si>
  <si>
    <t>059-1271</t>
  </si>
  <si>
    <t>苫小牧市澄川町7丁目9番18号</t>
  </si>
  <si>
    <t>社会医療法人延山会</t>
  </si>
  <si>
    <t>0144-67-3111</t>
  </si>
  <si>
    <t>医療法人同樹会苫小牧病院</t>
  </si>
  <si>
    <t>053-0006</t>
  </si>
  <si>
    <t>苫小牧市新中野町3丁目9番地10</t>
  </si>
  <si>
    <t>富田　達也</t>
  </si>
  <si>
    <t>0144-36-1221</t>
  </si>
  <si>
    <t>医療法人社団眞和會苫小牧病院</t>
  </si>
  <si>
    <t>053-0811</t>
  </si>
  <si>
    <t>苫小牧市光洋町3丁目16番4号</t>
  </si>
  <si>
    <t>医療法人社団眞和會</t>
  </si>
  <si>
    <t>福田　健文</t>
  </si>
  <si>
    <t>0144-72-1201</t>
  </si>
  <si>
    <t>医療法人社団養生館苫小牧日翔病院</t>
  </si>
  <si>
    <t>053-0803</t>
  </si>
  <si>
    <t>苫小牧市矢代町2丁目18番1号</t>
  </si>
  <si>
    <t>医療法人社団養生館</t>
  </si>
  <si>
    <t>舘山　美樹</t>
    <rPh sb="0" eb="2">
      <t>タテヤマ</t>
    </rPh>
    <rPh sb="3" eb="4">
      <t>ビ</t>
    </rPh>
    <rPh sb="4" eb="5">
      <t>キ</t>
    </rPh>
    <phoneticPr fontId="2"/>
  </si>
  <si>
    <t>0144-72-7000</t>
  </si>
  <si>
    <t>社会医療法人こぶし</t>
    <rPh sb="0" eb="2">
      <t>シャカイ</t>
    </rPh>
    <phoneticPr fontId="2"/>
  </si>
  <si>
    <t>医療法人社団嵩仁会苫都病院</t>
  </si>
  <si>
    <t>苫小牧市若草町5丁目10番21号</t>
  </si>
  <si>
    <t>医療法人社団嵩仁会</t>
  </si>
  <si>
    <t>0144-34-2135</t>
  </si>
  <si>
    <t>医療法人奏和会苫小牧緑ヶ丘病院</t>
    <rPh sb="4" eb="5">
      <t>ソウ</t>
    </rPh>
    <rPh sb="5" eb="6">
      <t>ワ</t>
    </rPh>
    <rPh sb="6" eb="7">
      <t>カイ</t>
    </rPh>
    <rPh sb="7" eb="10">
      <t>トマコマイ</t>
    </rPh>
    <phoneticPr fontId="2"/>
  </si>
  <si>
    <t>053-0034</t>
  </si>
  <si>
    <t>苫小牧市清水町1丁目5番7号</t>
  </si>
  <si>
    <t>土屋　潔</t>
  </si>
  <si>
    <t>0144-34-4761</t>
  </si>
  <si>
    <t>053-0054</t>
  </si>
  <si>
    <t>苫小牧市明野新町5丁目1番30号</t>
  </si>
  <si>
    <t>橋本　洋一</t>
  </si>
  <si>
    <t>0144-55-8811</t>
  </si>
  <si>
    <t>医療法人社団養生館青葉病院</t>
  </si>
  <si>
    <t>053-0807</t>
  </si>
  <si>
    <t>苫小牧市青葉町2丁目9-19</t>
  </si>
  <si>
    <t>石崎　賢一</t>
    <rPh sb="0" eb="2">
      <t>イシザキ</t>
    </rPh>
    <rPh sb="3" eb="5">
      <t>ケンイチ</t>
    </rPh>
    <phoneticPr fontId="2"/>
  </si>
  <si>
    <t>0144-75-8000</t>
  </si>
  <si>
    <t>苫小牧保健所計</t>
  </si>
  <si>
    <t>浦河</t>
  </si>
  <si>
    <t>057-0007</t>
  </si>
  <si>
    <t>浦河郡浦河町東町ちのみ1丁目2番1号</t>
  </si>
  <si>
    <t>0146-22-5111</t>
  </si>
  <si>
    <t>浦河保健所計</t>
  </si>
  <si>
    <t>01456-2-5311</t>
  </si>
  <si>
    <t>01457-2-2201</t>
  </si>
  <si>
    <t>医療法人社団静和会石井病院</t>
  </si>
  <si>
    <t>医療法人社団静和会石井病院　</t>
  </si>
  <si>
    <t>静内保健所計</t>
  </si>
  <si>
    <t>独立行政法人国立病院機構帯広病院</t>
  </si>
  <si>
    <t>080-8518</t>
  </si>
  <si>
    <t>帯広市西18条北2丁目16</t>
  </si>
  <si>
    <t>独立行政法人国立病院機構</t>
  </si>
  <si>
    <t>0155-33-3155</t>
  </si>
  <si>
    <t>医療法人社団博仁会大江病院</t>
  </si>
  <si>
    <t>080-2470</t>
  </si>
  <si>
    <t>帯広市西20条南2丁目5番3号</t>
  </si>
  <si>
    <t>医療法人社団博仁会</t>
  </si>
  <si>
    <t>0155-33-6332</t>
  </si>
  <si>
    <t>080-0046</t>
  </si>
  <si>
    <t>0155-35-3355</t>
  </si>
  <si>
    <t>公益財団法人北海道医療団帯広西病院</t>
  </si>
  <si>
    <t>080-2473</t>
  </si>
  <si>
    <t>帯広市西23条南1丁目129番地</t>
  </si>
  <si>
    <t>公益財団法人北海道医療団</t>
  </si>
  <si>
    <t>0155-37-3330</t>
  </si>
  <si>
    <t>医療法人社団慶愛慶愛病院</t>
  </si>
  <si>
    <t>080-0803</t>
  </si>
  <si>
    <t>帯広市東3条南9丁目2番地</t>
  </si>
  <si>
    <t>0155-22-4188</t>
  </si>
  <si>
    <t>医療法人進和会西２条腎泌尿器科病院</t>
  </si>
  <si>
    <t>080-0012</t>
  </si>
  <si>
    <t>帯広市西2条南2丁目10番地</t>
  </si>
  <si>
    <t>医療法人進和会</t>
  </si>
  <si>
    <t>0155-27-2301</t>
  </si>
  <si>
    <t>十勝勤医協帯広病院</t>
  </si>
  <si>
    <t>080-0019</t>
  </si>
  <si>
    <t>帯広市西9条南12丁目4番地</t>
  </si>
  <si>
    <t>医療法人十勝勤労者医療協会</t>
  </si>
  <si>
    <t>0155-21-4111</t>
  </si>
  <si>
    <t>社会医療法人北斗北斗病院</t>
  </si>
  <si>
    <t>080-0833</t>
  </si>
  <si>
    <t>帯広市稲田町基線7番地5</t>
  </si>
  <si>
    <t>社会医療法人北斗</t>
  </si>
  <si>
    <t>0155-48-8000</t>
  </si>
  <si>
    <t>公益財団法人北海道医療団帯広第一病院</t>
  </si>
  <si>
    <t>080-0014</t>
  </si>
  <si>
    <t>0155-25-3121</t>
  </si>
  <si>
    <t>帯広市西23条南2丁目16番地27</t>
  </si>
  <si>
    <t>0155-38-7200</t>
  </si>
  <si>
    <t>社会福祉法人北海道社会事業協会帯広病院</t>
  </si>
  <si>
    <t>080-0805</t>
  </si>
  <si>
    <t>帯広市東5条南9丁目2番地</t>
  </si>
  <si>
    <t>0155-22-6600</t>
  </si>
  <si>
    <t>社会福祉法人真宗協会帯広光南病院</t>
  </si>
  <si>
    <t>080-0836</t>
  </si>
  <si>
    <t>社会福祉法人真宗協会</t>
  </si>
  <si>
    <t>0155-47-4811</t>
  </si>
  <si>
    <t>帯広市西13条南1丁目1番地2</t>
  </si>
  <si>
    <t>医療法人社団芳誠会</t>
  </si>
  <si>
    <t>0155-35-6711</t>
  </si>
  <si>
    <t>社会医療法人北斗十勝リハビリテーションセンター</t>
  </si>
  <si>
    <t>帯広市稲田町基線2番1号</t>
  </si>
  <si>
    <t>0155-47-5700</t>
  </si>
  <si>
    <t>089-1182</t>
  </si>
  <si>
    <t>080-0024</t>
  </si>
  <si>
    <t>帯広市西14条南10丁目1番地</t>
  </si>
  <si>
    <t>080-0017</t>
  </si>
  <si>
    <t>北海道立緑ヶ丘病院</t>
  </si>
  <si>
    <t>080-0334</t>
  </si>
  <si>
    <t>河東郡音更町緑が丘1番地</t>
  </si>
  <si>
    <t>0155-42-3377</t>
  </si>
  <si>
    <t>公益財団法人北海道医療団音更病院</t>
  </si>
  <si>
    <t>080-0318</t>
  </si>
  <si>
    <t>河東郡音更町緑陽台南区2番6</t>
  </si>
  <si>
    <t>0155-31-7111</t>
  </si>
  <si>
    <t>医療法人徳洲会帯広徳洲会病院</t>
  </si>
  <si>
    <t>080-0302</t>
  </si>
  <si>
    <t>河東郡音更町木野西通14丁目2番地1</t>
  </si>
  <si>
    <t>医療法人徳洲会</t>
  </si>
  <si>
    <t>0155-32-3030</t>
  </si>
  <si>
    <t>医療法人社団翔嶺館音更宏明館病院</t>
  </si>
  <si>
    <t>080-0111</t>
  </si>
  <si>
    <t>河東郡音更町木野大通東17丁目1番6</t>
  </si>
  <si>
    <t>医療法人社団翔嶺館</t>
  </si>
  <si>
    <t>0155-32-3311</t>
  </si>
  <si>
    <t>士幌町国民健康保険病院</t>
  </si>
  <si>
    <t>080-1217</t>
  </si>
  <si>
    <t>河東郡士幌町字士幌西2線167番地</t>
  </si>
  <si>
    <t>士幌町</t>
  </si>
  <si>
    <t>01564-
5-2106</t>
  </si>
  <si>
    <t>鹿追町国民健康保険病院</t>
  </si>
  <si>
    <t>081-0295</t>
  </si>
  <si>
    <t>河東郡鹿追町東町1丁目38番地</t>
  </si>
  <si>
    <t>鹿追町</t>
  </si>
  <si>
    <t>0156-
66-2031</t>
  </si>
  <si>
    <t>清水赤十字病院</t>
  </si>
  <si>
    <t>089-0195</t>
  </si>
  <si>
    <t>上川郡清水町南2条2丁目1番地</t>
  </si>
  <si>
    <t>0156-
62-2513</t>
  </si>
  <si>
    <t>公立芽室病院</t>
  </si>
  <si>
    <t>082-0014</t>
  </si>
  <si>
    <t>河西郡芽室町東4条3丁目5番地</t>
  </si>
  <si>
    <t>芽室町</t>
  </si>
  <si>
    <t>0155-62-2811</t>
  </si>
  <si>
    <t>大樹町立国民健康保険病院</t>
  </si>
  <si>
    <t>089-2145</t>
  </si>
  <si>
    <t>広尾郡大樹町暁町6番地2</t>
  </si>
  <si>
    <t>大樹町</t>
  </si>
  <si>
    <t>01558-
6-3111</t>
  </si>
  <si>
    <t>広尾町国民健康保険病院</t>
  </si>
  <si>
    <t>089-2622</t>
  </si>
  <si>
    <t>広尾郡広尾町公園通南4丁目1番地13</t>
  </si>
  <si>
    <t>01558-
2-3111</t>
  </si>
  <si>
    <t>医療法人社団翔嶺館十勝の杜病院</t>
  </si>
  <si>
    <t>089-0563</t>
  </si>
  <si>
    <t>中川郡幕別町字千住193番地4</t>
  </si>
  <si>
    <t>0155-56-8811</t>
  </si>
  <si>
    <t>十勝いけだ地域医療センター</t>
  </si>
  <si>
    <t>083-0022</t>
  </si>
  <si>
    <t>中川郡池田町字西2条5丁目25番地</t>
  </si>
  <si>
    <t>池田町</t>
  </si>
  <si>
    <t>015-
572-3181</t>
  </si>
  <si>
    <t>本別町国民健康保険病院</t>
  </si>
  <si>
    <t>089-3306</t>
  </si>
  <si>
    <t>中川郡本別町西美里別6番地8</t>
  </si>
  <si>
    <t>本別町</t>
  </si>
  <si>
    <t>0156-
22-2025</t>
  </si>
  <si>
    <t>足寄町国民健康保険病院</t>
  </si>
  <si>
    <t>089-3712</t>
  </si>
  <si>
    <t>足寄郡足寄町南2条3丁目1番地</t>
  </si>
  <si>
    <t>足寄町</t>
  </si>
  <si>
    <t>帯広保健所計</t>
  </si>
  <si>
    <t>市立釧路総合病院</t>
  </si>
  <si>
    <t>釧路市春湖台1番12号</t>
  </si>
  <si>
    <t>釧路市</t>
  </si>
  <si>
    <t>0154-41-6121</t>
  </si>
  <si>
    <t>町立厚岸病院</t>
  </si>
  <si>
    <t>厚岸町</t>
  </si>
  <si>
    <t>0153-52-3145</t>
  </si>
  <si>
    <t>総合病院釧路赤十字病院</t>
  </si>
  <si>
    <t>釧路市春採7丁目9番9号</t>
  </si>
  <si>
    <t>0154-46-3162</t>
  </si>
  <si>
    <t>釧路市幣舞町4番30号</t>
  </si>
  <si>
    <t>0154-41-2299</t>
  </si>
  <si>
    <t>道東勤医協釧路協立病院</t>
  </si>
  <si>
    <t>0154-24-6811</t>
  </si>
  <si>
    <t>医療法人扶恵会釧路中央病院</t>
  </si>
  <si>
    <t>医療法人扶恵会</t>
  </si>
  <si>
    <t>0154-31-2111</t>
  </si>
  <si>
    <t>阿寒郡鶴居村字雪裡原野北22線西11番地</t>
  </si>
  <si>
    <t>0154-64-2321</t>
  </si>
  <si>
    <t>長谷川　勝</t>
  </si>
  <si>
    <t>0154-57-8054</t>
  </si>
  <si>
    <t>医療法人社団藤花会　釧路谷藤病院</t>
  </si>
  <si>
    <t>釧路市星が浦大通3丁目9番13号</t>
  </si>
  <si>
    <t>0154-54-2500</t>
  </si>
  <si>
    <t>釧路市鳥取大通4丁目11番10号</t>
  </si>
  <si>
    <t>0154-51-2121</t>
  </si>
  <si>
    <t>釧路市白樺台2丁目25番1号</t>
  </si>
  <si>
    <t>0154-91-6311</t>
  </si>
  <si>
    <t>医療法人東北海道病院</t>
  </si>
  <si>
    <t>釧路市若竹町7番19号</t>
  </si>
  <si>
    <t>医療法人豊慈会釧路北病院</t>
  </si>
  <si>
    <t>医療法人豊慈会</t>
  </si>
  <si>
    <t>釧央脳神経外科病院</t>
  </si>
  <si>
    <t>医療法人双葉会</t>
  </si>
  <si>
    <t>脳</t>
  </si>
  <si>
    <t>標茶町立病院</t>
  </si>
  <si>
    <t>標茶町</t>
  </si>
  <si>
    <t>釧路保健所計</t>
  </si>
  <si>
    <t>根室</t>
    <phoneticPr fontId="2"/>
  </si>
  <si>
    <t>市立根室病院</t>
  </si>
  <si>
    <t>根室市有磯町1丁目2番地</t>
  </si>
  <si>
    <t>根室市</t>
  </si>
  <si>
    <t>川本　雅樹</t>
    <rPh sb="0" eb="2">
      <t>カワモト</t>
    </rPh>
    <rPh sb="3" eb="5">
      <t>マサキ</t>
    </rPh>
    <phoneticPr fontId="2"/>
  </si>
  <si>
    <t>0153-24-3201</t>
    <phoneticPr fontId="2"/>
  </si>
  <si>
    <t>根室共立病院</t>
  </si>
  <si>
    <t>根室市花園町4丁目1番地</t>
  </si>
  <si>
    <t>杉木　博幸</t>
  </si>
  <si>
    <t>杉木　博幸</t>
    <phoneticPr fontId="2"/>
  </si>
  <si>
    <t>0153-24-4736</t>
    <phoneticPr fontId="2"/>
  </si>
  <si>
    <t>江村精神科内科病院</t>
  </si>
  <si>
    <t>根室市有磯町2丁目25番地</t>
  </si>
  <si>
    <t>医療法人社団裕敬会</t>
    <rPh sb="0" eb="2">
      <t>イリョウ</t>
    </rPh>
    <rPh sb="2" eb="4">
      <t>ホウジン</t>
    </rPh>
    <rPh sb="4" eb="6">
      <t>シャダン</t>
    </rPh>
    <rPh sb="6" eb="7">
      <t>ユウ</t>
    </rPh>
    <rPh sb="7" eb="8">
      <t>ケイ</t>
    </rPh>
    <rPh sb="8" eb="9">
      <t>カイ</t>
    </rPh>
    <phoneticPr fontId="2"/>
  </si>
  <si>
    <t>江村　康</t>
    <rPh sb="3" eb="4">
      <t>ヤスシ</t>
    </rPh>
    <phoneticPr fontId="2"/>
  </si>
  <si>
    <t>0153-22-2811</t>
    <phoneticPr fontId="2"/>
  </si>
  <si>
    <t>根室保健所計</t>
  </si>
  <si>
    <t>中標津</t>
  </si>
  <si>
    <t>町立中標津病院</t>
  </si>
  <si>
    <t>086-1110</t>
  </si>
  <si>
    <t>標津郡中標津町西10条南9丁目1番地1</t>
  </si>
  <si>
    <t>中標津町</t>
  </si>
  <si>
    <t>0153-72-8200</t>
  </si>
  <si>
    <t>標津町国民健康保険標津病院</t>
  </si>
  <si>
    <t>086-1631</t>
  </si>
  <si>
    <t>標津郡標津町北1条西5丁目6番1</t>
  </si>
  <si>
    <t>標津町</t>
  </si>
  <si>
    <t>大野　高義</t>
  </si>
  <si>
    <t>0153-82-2111</t>
  </si>
  <si>
    <t>町立別海病院</t>
  </si>
  <si>
    <t>086-0203</t>
  </si>
  <si>
    <t>野付郡別海町別海西本町103番地9</t>
  </si>
  <si>
    <t>別海町</t>
  </si>
  <si>
    <t>0153-75-2311</t>
  </si>
  <si>
    <t>医療法人樹恵会石田病院</t>
  </si>
  <si>
    <t>086-1160</t>
  </si>
  <si>
    <t>標津郡中標津町りんどう町5番地6</t>
  </si>
  <si>
    <t>医療法人樹恵会</t>
  </si>
  <si>
    <t>石田　康雄</t>
  </si>
  <si>
    <t>0153-72-9112</t>
  </si>
  <si>
    <t>中標津保健所計</t>
  </si>
  <si>
    <t>札幌市</t>
    <rPh sb="0" eb="3">
      <t>サッポロシ</t>
    </rPh>
    <phoneticPr fontId="2"/>
  </si>
  <si>
    <t>白石区計</t>
    <rPh sb="0" eb="2">
      <t>シロイシ</t>
    </rPh>
    <rPh sb="2" eb="3">
      <t>ク</t>
    </rPh>
    <rPh sb="3" eb="4">
      <t>ケイ</t>
    </rPh>
    <phoneticPr fontId="2"/>
  </si>
  <si>
    <t>厚別区計</t>
    <rPh sb="0" eb="2">
      <t>アツベツ</t>
    </rPh>
    <rPh sb="2" eb="3">
      <t>ク</t>
    </rPh>
    <rPh sb="3" eb="4">
      <t>ケイ</t>
    </rPh>
    <phoneticPr fontId="2"/>
  </si>
  <si>
    <t>清田区計</t>
    <rPh sb="0" eb="2">
      <t>キヨタ</t>
    </rPh>
    <rPh sb="2" eb="3">
      <t>ク</t>
    </rPh>
    <rPh sb="3" eb="4">
      <t>ケイ</t>
    </rPh>
    <phoneticPr fontId="2"/>
  </si>
  <si>
    <t>南区計</t>
    <rPh sb="0" eb="1">
      <t>ミナミ</t>
    </rPh>
    <rPh sb="1" eb="2">
      <t>ク</t>
    </rPh>
    <rPh sb="2" eb="3">
      <t>ケイ</t>
    </rPh>
    <phoneticPr fontId="2"/>
  </si>
  <si>
    <t>西区計</t>
    <rPh sb="0" eb="1">
      <t>ニシ</t>
    </rPh>
    <rPh sb="1" eb="2">
      <t>ク</t>
    </rPh>
    <rPh sb="2" eb="3">
      <t>ケイ</t>
    </rPh>
    <phoneticPr fontId="2"/>
  </si>
  <si>
    <t>手稲区計</t>
  </si>
  <si>
    <t>札幌市保健所計</t>
  </si>
  <si>
    <t>中央区計</t>
    <rPh sb="0" eb="3">
      <t>チュウオウク</t>
    </rPh>
    <phoneticPr fontId="2"/>
  </si>
  <si>
    <t>北区計</t>
    <rPh sb="0" eb="1">
      <t>キタ</t>
    </rPh>
    <rPh sb="1" eb="2">
      <t>ク</t>
    </rPh>
    <rPh sb="2" eb="3">
      <t>ケイ</t>
    </rPh>
    <phoneticPr fontId="2"/>
  </si>
  <si>
    <t>東区計</t>
    <rPh sb="0" eb="1">
      <t>ヒガシ</t>
    </rPh>
    <rPh sb="1" eb="2">
      <t>ク</t>
    </rPh>
    <rPh sb="2" eb="3">
      <t>ケイ</t>
    </rPh>
    <phoneticPr fontId="2"/>
  </si>
  <si>
    <t>旭川市保健所計</t>
  </si>
  <si>
    <t>小樽市</t>
  </si>
  <si>
    <t>047-0017</t>
  </si>
  <si>
    <t>小樽市若松1丁目1番1号</t>
  </si>
  <si>
    <t>0134-25-1211</t>
  </si>
  <si>
    <t>社会福祉法人 北海道社会事業 協会小樽病院</t>
  </si>
  <si>
    <t>047-0014</t>
  </si>
  <si>
    <t>0134-23-6234</t>
  </si>
  <si>
    <t>社会福祉法人 恩賜財団 済生会支部 北海道済生会小樽病院</t>
  </si>
  <si>
    <t>047-0008</t>
  </si>
  <si>
    <t>社会福祉法人恩賜財団済生会支部北海道済生会</t>
  </si>
  <si>
    <t>0134-25-4321</t>
  </si>
  <si>
    <t>小樽掖済会病院</t>
  </si>
  <si>
    <t>047-0032</t>
  </si>
  <si>
    <t>0134-24-0325</t>
  </si>
  <si>
    <t>大倉山学院</t>
  </si>
  <si>
    <t>047-0263</t>
  </si>
  <si>
    <t>小樽市見晴町20番2号</t>
  </si>
  <si>
    <t>社会福祉法人 札幌緑花会</t>
  </si>
  <si>
    <t>0134-62-2510</t>
  </si>
  <si>
    <t>医療法人 北仁会 石橋病院</t>
  </si>
  <si>
    <t>047-0036</t>
  </si>
  <si>
    <t>小樽市長橋3丁目7番7号</t>
  </si>
  <si>
    <t>医療法人 北仁会</t>
  </si>
  <si>
    <t>0134-25-6655</t>
  </si>
  <si>
    <t>047-0152</t>
  </si>
  <si>
    <t>小樽市新光1丁目21番5号</t>
  </si>
  <si>
    <t>0134-54-6543</t>
  </si>
  <si>
    <t>医療法人 勉仁会 東小樽病院</t>
  </si>
  <si>
    <t>小樽市新光2丁目29番3号</t>
  </si>
  <si>
    <t>医療法人 勉仁会</t>
  </si>
  <si>
    <t>0134-54-7111</t>
  </si>
  <si>
    <t>医療法人 ひまわり会 札樽病院</t>
  </si>
  <si>
    <t>047-0261</t>
  </si>
  <si>
    <t>小樽市銭函3丁目298番地</t>
  </si>
  <si>
    <t>池田 康一郎</t>
  </si>
  <si>
    <t>0134-62-5851</t>
  </si>
  <si>
    <t>医療法人社団 三ツ山病院</t>
  </si>
  <si>
    <t>小樽市稲穂1丁目9番2号</t>
  </si>
  <si>
    <t>医療法人社団 三ツ山病院　</t>
  </si>
  <si>
    <t>0134-23-1289</t>
  </si>
  <si>
    <t>医療法人社団 豊明会 木下病院</t>
  </si>
  <si>
    <t>小樽市新光1丁目7番7号</t>
  </si>
  <si>
    <t>北野　明宣</t>
  </si>
  <si>
    <t>0134-54-8714</t>
  </si>
  <si>
    <t>医療法人 西病院</t>
  </si>
  <si>
    <t>047-0024</t>
  </si>
  <si>
    <t>小樽市花園2丁目11番5号</t>
  </si>
  <si>
    <t>0134-33-1200</t>
  </si>
  <si>
    <t>小樽市稲穂2丁目22番6号</t>
  </si>
  <si>
    <t>0134-32-3775</t>
  </si>
  <si>
    <t>047-0002</t>
  </si>
  <si>
    <t>小樽市潮見台1丁目5番3号</t>
  </si>
  <si>
    <t>0134-21-2333</t>
  </si>
  <si>
    <t>047-0021</t>
  </si>
  <si>
    <t>小樽市入船2丁目2番18号</t>
  </si>
  <si>
    <t>0134-21-2222</t>
  </si>
  <si>
    <t>小樽市保健所計</t>
  </si>
  <si>
    <t>医療法人敬仁会</t>
  </si>
  <si>
    <t>医療法人聖仁会</t>
  </si>
  <si>
    <t>全道計</t>
    <phoneticPr fontId="2"/>
  </si>
  <si>
    <t>開設許可
年月日</t>
    <rPh sb="5" eb="8">
      <t>ネンガッピ</t>
    </rPh>
    <phoneticPr fontId="2"/>
  </si>
  <si>
    <t>内･精</t>
  </si>
  <si>
    <t>内･リハ</t>
  </si>
  <si>
    <t>内･精･神</t>
  </si>
  <si>
    <t>内･精･神･心内</t>
  </si>
  <si>
    <t>内･整･リハ</t>
  </si>
  <si>
    <t>内･精･小･外･整･婦･リハ･眼</t>
  </si>
  <si>
    <t>内･循環器内科･整･小･外･婦･リハ</t>
  </si>
  <si>
    <t>内･精･循環器内科･リウ･小･外･整･脳･皮･泌･産婦･眼･耳･リハ･放･歯･麻･心内</t>
    <rPh sb="4" eb="7">
      <t>ジュンカンキ</t>
    </rPh>
    <rPh sb="41" eb="42">
      <t>ココロ</t>
    </rPh>
    <phoneticPr fontId="2"/>
  </si>
  <si>
    <t>内･小･外･眼･整</t>
    <rPh sb="8" eb="9">
      <t>ヒトシ</t>
    </rPh>
    <phoneticPr fontId="2"/>
  </si>
  <si>
    <t>内･精･小･外･整･産婦･眼･耳･リハ･泌･皮･麻･放･消化器内科･循環器内科･呼吸器内科･腎臓内科</t>
    <rPh sb="26" eb="27">
      <t>ホウ</t>
    </rPh>
    <rPh sb="28" eb="31">
      <t>ショウカキ</t>
    </rPh>
    <rPh sb="31" eb="33">
      <t>ナイカ</t>
    </rPh>
    <rPh sb="34" eb="37">
      <t>ジュンカンキ</t>
    </rPh>
    <rPh sb="37" eb="39">
      <t>ナイカ</t>
    </rPh>
    <rPh sb="40" eb="43">
      <t>コキュウキ</t>
    </rPh>
    <rPh sb="43" eb="45">
      <t>ナイカ</t>
    </rPh>
    <phoneticPr fontId="2"/>
  </si>
  <si>
    <t>内･外･眼</t>
  </si>
  <si>
    <t>内･小･外･整･産婦･眼･耳･リハ･歯･矯歯</t>
    <rPh sb="6" eb="7">
      <t>セイ</t>
    </rPh>
    <phoneticPr fontId="2"/>
  </si>
  <si>
    <t>内･小･外</t>
  </si>
  <si>
    <t>内･呼･消･循･アレ･リハ</t>
  </si>
  <si>
    <t>内･精･神内･消･循･小･外･整･皮･泌･産婦･眼･耳･リハ･麻･脳</t>
  </si>
  <si>
    <t>内･外</t>
  </si>
  <si>
    <t>内･外･整･小･皮･泌･産婦･眼･耳･放･呼･循･麻</t>
  </si>
  <si>
    <t>内･外･整･小･皮･泌･産婦･眼･耳･リハ･放･麻</t>
  </si>
  <si>
    <t>内･神内･精･歯･神</t>
  </si>
  <si>
    <t>内･外･整･小･皮･泌･産婦･眼･耳･リハ･放･麻･精神神経科</t>
  </si>
  <si>
    <t>内･精･歯･神</t>
  </si>
  <si>
    <t>内･歯･呼･循</t>
  </si>
  <si>
    <t>脳･リハ</t>
  </si>
  <si>
    <t>内･心内･精･リハ･消化器内科･児童思春期精神科</t>
    <rPh sb="10" eb="13">
      <t>ショウカキ</t>
    </rPh>
    <rPh sb="13" eb="15">
      <t>ナイカ</t>
    </rPh>
    <rPh sb="16" eb="18">
      <t>ジドウ</t>
    </rPh>
    <rPh sb="18" eb="21">
      <t>シシュンキ</t>
    </rPh>
    <rPh sb="21" eb="24">
      <t>セイシンカ</t>
    </rPh>
    <phoneticPr fontId="2"/>
  </si>
  <si>
    <t>内･小</t>
  </si>
  <si>
    <t>内･リハ･精</t>
    <rPh sb="5" eb="6">
      <t>セイ</t>
    </rPh>
    <phoneticPr fontId="2"/>
  </si>
  <si>
    <t>内･精神神経科･消化器内科･血液内科･神内･循環器内科･肝臓内科･腫瘍内科･小･外･血管外科･整･皮･泌･産婦･眼･耳･放･麻･リハ</t>
    <rPh sb="2" eb="4">
      <t>セイシン</t>
    </rPh>
    <rPh sb="4" eb="7">
      <t>シンケイカ</t>
    </rPh>
    <rPh sb="8" eb="11">
      <t>ショウカキ</t>
    </rPh>
    <rPh sb="11" eb="13">
      <t>ナイカ</t>
    </rPh>
    <rPh sb="14" eb="16">
      <t>ケツエキ</t>
    </rPh>
    <rPh sb="16" eb="18">
      <t>ナイカ</t>
    </rPh>
    <rPh sb="19" eb="20">
      <t>カミ</t>
    </rPh>
    <rPh sb="20" eb="21">
      <t>ナイ</t>
    </rPh>
    <rPh sb="22" eb="25">
      <t>ジュンカンキ</t>
    </rPh>
    <rPh sb="25" eb="27">
      <t>ナイカ</t>
    </rPh>
    <rPh sb="28" eb="30">
      <t>カンゾウ</t>
    </rPh>
    <rPh sb="30" eb="32">
      <t>ナイカ</t>
    </rPh>
    <rPh sb="33" eb="35">
      <t>シュヨウ</t>
    </rPh>
    <rPh sb="35" eb="37">
      <t>ナイカ</t>
    </rPh>
    <rPh sb="42" eb="44">
      <t>ケッカン</t>
    </rPh>
    <rPh sb="44" eb="46">
      <t>ゲカ</t>
    </rPh>
    <phoneticPr fontId="2"/>
  </si>
  <si>
    <t>内･脳･リハ･循･消･外</t>
    <rPh sb="7" eb="8">
      <t>ジュンカンキ</t>
    </rPh>
    <rPh sb="9" eb="10">
      <t>ショウ</t>
    </rPh>
    <rPh sb="11" eb="12">
      <t>ゲ</t>
    </rPh>
    <phoneticPr fontId="2"/>
  </si>
  <si>
    <t>内･小･外･整･婦･精･脳･眼･循･リハ･皮</t>
    <rPh sb="10" eb="11">
      <t>セイ</t>
    </rPh>
    <rPh sb="16" eb="17">
      <t>メグル</t>
    </rPh>
    <rPh sb="21" eb="22">
      <t>カワ</t>
    </rPh>
    <phoneticPr fontId="2"/>
  </si>
  <si>
    <t>内･外･整･婦･リハ･放･小･眼･救急科</t>
    <rPh sb="13" eb="14">
      <t>ショウ</t>
    </rPh>
    <rPh sb="15" eb="16">
      <t>メ</t>
    </rPh>
    <rPh sb="17" eb="19">
      <t>キュウキュウ</t>
    </rPh>
    <rPh sb="19" eb="20">
      <t>カ</t>
    </rPh>
    <phoneticPr fontId="2"/>
  </si>
  <si>
    <t>内･循環器内科･消化器内科･小･外･消化器外科･整･脳･皮･泌･産婦･眼･耳･リハ･放･精･麻</t>
    <rPh sb="2" eb="5">
      <t>ジュンカンキ</t>
    </rPh>
    <rPh sb="5" eb="7">
      <t>ナイカ</t>
    </rPh>
    <rPh sb="8" eb="11">
      <t>ショウカキ</t>
    </rPh>
    <rPh sb="11" eb="13">
      <t>ナイカ</t>
    </rPh>
    <rPh sb="18" eb="21">
      <t>ショウカキ</t>
    </rPh>
    <rPh sb="21" eb="23">
      <t>ゲカ</t>
    </rPh>
    <rPh sb="44" eb="45">
      <t>セイ</t>
    </rPh>
    <rPh sb="46" eb="47">
      <t>アサ</t>
    </rPh>
    <phoneticPr fontId="2"/>
  </si>
  <si>
    <t>内･外･整･皮･泌</t>
  </si>
  <si>
    <t>内･精･神内･小･外･整･皮･泌･産婦･眼･耳･リハ･放･呼吸器内科･循環器内科･消化器内科･麻</t>
    <rPh sb="29" eb="32">
      <t>コキュウキ</t>
    </rPh>
    <rPh sb="32" eb="34">
      <t>ナイカ</t>
    </rPh>
    <rPh sb="35" eb="38">
      <t>ジュンカンキ</t>
    </rPh>
    <rPh sb="38" eb="40">
      <t>ナイカ</t>
    </rPh>
    <rPh sb="41" eb="44">
      <t>ショウカキ</t>
    </rPh>
    <rPh sb="44" eb="46">
      <t>ナイカ</t>
    </rPh>
    <phoneticPr fontId="2"/>
  </si>
  <si>
    <t>内･外･整</t>
  </si>
  <si>
    <t>内･小･外･リハ</t>
  </si>
  <si>
    <t>内･神内･呼･消･循･精･小･外･整･皮･泌･産婦･眼･耳･リハ･放･麻･神</t>
    <rPh sb="2" eb="3">
      <t>シン</t>
    </rPh>
    <rPh sb="3" eb="4">
      <t>ナイ</t>
    </rPh>
    <rPh sb="37" eb="38">
      <t>カミ</t>
    </rPh>
    <phoneticPr fontId="2"/>
  </si>
  <si>
    <t>内･脳神経内科･外･整･泌･リハ･麻</t>
    <rPh sb="2" eb="5">
      <t>ノウシンケイ</t>
    </rPh>
    <rPh sb="5" eb="7">
      <t>ナイカ</t>
    </rPh>
    <rPh sb="8" eb="9">
      <t>ソト</t>
    </rPh>
    <phoneticPr fontId="2"/>
  </si>
  <si>
    <t>内･呼吸器内科･消化器内科･消化器外科･循環器内科･小･外･整･心外･皮･泌･産婦･眼･耳･リハ･放･麻･脳･呼外･病理診断科･精･糖尿病内科･血液内科･腫瘍内科･腎臓内科･乳腺外科</t>
    <rPh sb="2" eb="5">
      <t>コキュウキ</t>
    </rPh>
    <rPh sb="5" eb="7">
      <t>ナイカ</t>
    </rPh>
    <rPh sb="8" eb="11">
      <t>ショウカキ</t>
    </rPh>
    <rPh sb="11" eb="13">
      <t>ナイカ</t>
    </rPh>
    <rPh sb="14" eb="17">
      <t>ショウカキ</t>
    </rPh>
    <rPh sb="17" eb="19">
      <t>ゲカ</t>
    </rPh>
    <rPh sb="20" eb="23">
      <t>ジュンカンキ</t>
    </rPh>
    <rPh sb="23" eb="25">
      <t>ナイカ</t>
    </rPh>
    <rPh sb="26" eb="27">
      <t>ショウ</t>
    </rPh>
    <rPh sb="49" eb="50">
      <t>ホウ</t>
    </rPh>
    <rPh sb="51" eb="52">
      <t>アサ</t>
    </rPh>
    <rPh sb="53" eb="54">
      <t>ノウ</t>
    </rPh>
    <rPh sb="55" eb="56">
      <t>コ</t>
    </rPh>
    <rPh sb="56" eb="57">
      <t>ガイ</t>
    </rPh>
    <rPh sb="58" eb="60">
      <t>ビョウリ</t>
    </rPh>
    <rPh sb="60" eb="62">
      <t>シンダン</t>
    </rPh>
    <rPh sb="62" eb="63">
      <t>カ</t>
    </rPh>
    <rPh sb="64" eb="65">
      <t>セイ</t>
    </rPh>
    <rPh sb="66" eb="69">
      <t>トウニョウビョウ</t>
    </rPh>
    <rPh sb="69" eb="71">
      <t>ナイカ</t>
    </rPh>
    <rPh sb="72" eb="74">
      <t>ケツエキ</t>
    </rPh>
    <rPh sb="74" eb="76">
      <t>ナイカ</t>
    </rPh>
    <rPh sb="77" eb="79">
      <t>シュヨウ</t>
    </rPh>
    <rPh sb="79" eb="81">
      <t>ナイカ</t>
    </rPh>
    <rPh sb="82" eb="86">
      <t>ジンゾウナイカ</t>
    </rPh>
    <rPh sb="87" eb="91">
      <t>ニュウセンゲカ</t>
    </rPh>
    <phoneticPr fontId="2"/>
  </si>
  <si>
    <t>脳･脳神経内科･循環器内科･リハ･麻</t>
    <rPh sb="0" eb="1">
      <t>ノウ</t>
    </rPh>
    <rPh sb="2" eb="3">
      <t>ノウ</t>
    </rPh>
    <rPh sb="3" eb="7">
      <t>シンケイナイカ</t>
    </rPh>
    <rPh sb="8" eb="13">
      <t>ジュンカンキナイカ</t>
    </rPh>
    <phoneticPr fontId="2"/>
  </si>
  <si>
    <t>内･循環器内科･リハ･外･泌･皮</t>
    <rPh sb="2" eb="5">
      <t>ジュンカンキ</t>
    </rPh>
    <rPh sb="5" eb="7">
      <t>ナイカ</t>
    </rPh>
    <rPh sb="11" eb="12">
      <t>ゲ</t>
    </rPh>
    <rPh sb="13" eb="14">
      <t>ヒツ</t>
    </rPh>
    <rPh sb="15" eb="16">
      <t>カワ</t>
    </rPh>
    <phoneticPr fontId="2"/>
  </si>
  <si>
    <t>内･胃･循･リハ</t>
    <rPh sb="2" eb="3">
      <t>イ</t>
    </rPh>
    <rPh sb="4" eb="5">
      <t>ジュンカン</t>
    </rPh>
    <phoneticPr fontId="2"/>
  </si>
  <si>
    <t>内･心内･精･消化器内科･リハ･歯･歯外･皮･老年精神科･老年内科･眼･循環器内科</t>
    <rPh sb="2" eb="3">
      <t>シン</t>
    </rPh>
    <rPh sb="3" eb="4">
      <t>ナイ</t>
    </rPh>
    <rPh sb="7" eb="10">
      <t>ショウカキ</t>
    </rPh>
    <rPh sb="10" eb="12">
      <t>ナイカ</t>
    </rPh>
    <rPh sb="16" eb="17">
      <t>ハ</t>
    </rPh>
    <rPh sb="21" eb="22">
      <t>ヒ</t>
    </rPh>
    <rPh sb="23" eb="25">
      <t>ロウネン</t>
    </rPh>
    <rPh sb="25" eb="27">
      <t>セイシン</t>
    </rPh>
    <rPh sb="27" eb="28">
      <t>カ</t>
    </rPh>
    <rPh sb="29" eb="31">
      <t>ロウネン</t>
    </rPh>
    <rPh sb="31" eb="33">
      <t>ナイカ</t>
    </rPh>
    <rPh sb="34" eb="35">
      <t>メ</t>
    </rPh>
    <phoneticPr fontId="2"/>
  </si>
  <si>
    <t>内･消化器内科･リハ</t>
    <rPh sb="2" eb="5">
      <t>ショウカキ</t>
    </rPh>
    <rPh sb="5" eb="7">
      <t>ナイカ</t>
    </rPh>
    <phoneticPr fontId="2"/>
  </si>
  <si>
    <t>内･消化器内科･リハ･緩和ケア内科･呼吸器内科･循環器内科･糖尿病内科</t>
    <rPh sb="2" eb="5">
      <t>ショウカキ</t>
    </rPh>
    <rPh sb="5" eb="7">
      <t>ナイカ</t>
    </rPh>
    <rPh sb="11" eb="13">
      <t>カンワ</t>
    </rPh>
    <rPh sb="15" eb="17">
      <t>ナイカ</t>
    </rPh>
    <rPh sb="18" eb="21">
      <t>コキュウキ</t>
    </rPh>
    <rPh sb="21" eb="23">
      <t>ナイカ</t>
    </rPh>
    <rPh sb="24" eb="27">
      <t>ジュンカンキ</t>
    </rPh>
    <rPh sb="27" eb="29">
      <t>ナイカ</t>
    </rPh>
    <rPh sb="30" eb="33">
      <t>トウニョウビョウ</t>
    </rPh>
    <rPh sb="33" eb="35">
      <t>ナイカ</t>
    </rPh>
    <phoneticPr fontId="2"/>
  </si>
  <si>
    <t>内･消･リハ･肛</t>
    <rPh sb="7" eb="8">
      <t>コウ</t>
    </rPh>
    <phoneticPr fontId="2"/>
  </si>
  <si>
    <t>内･循環器内科･外･整･ペインクリニック整形外科･リハ･脳･麻･皮</t>
    <rPh sb="2" eb="5">
      <t>ジュンカンキ</t>
    </rPh>
    <rPh sb="5" eb="7">
      <t>ナイカ</t>
    </rPh>
    <rPh sb="8" eb="9">
      <t>ショウゲ</t>
    </rPh>
    <rPh sb="10" eb="11">
      <t>ヒトシ</t>
    </rPh>
    <rPh sb="20" eb="24">
      <t>セイケイゲカ</t>
    </rPh>
    <rPh sb="28" eb="29">
      <t>ノウ</t>
    </rPh>
    <rPh sb="30" eb="31">
      <t>マ</t>
    </rPh>
    <rPh sb="32" eb="33">
      <t>カワ</t>
    </rPh>
    <phoneticPr fontId="2"/>
  </si>
  <si>
    <t>内･小･外･整･リハ･泌･歯･歯外･麻</t>
    <rPh sb="11" eb="12">
      <t>ニジ</t>
    </rPh>
    <rPh sb="13" eb="14">
      <t>ハ</t>
    </rPh>
    <rPh sb="15" eb="16">
      <t>ハ</t>
    </rPh>
    <rPh sb="16" eb="17">
      <t>ガイ</t>
    </rPh>
    <rPh sb="18" eb="19">
      <t>マ</t>
    </rPh>
    <phoneticPr fontId="2"/>
  </si>
  <si>
    <t>内･循環器内科･小･外･リハ</t>
    <rPh sb="0" eb="1">
      <t>ナイ</t>
    </rPh>
    <rPh sb="2" eb="5">
      <t>ジュンカンキ</t>
    </rPh>
    <rPh sb="5" eb="7">
      <t>ナイカ</t>
    </rPh>
    <rPh sb="8" eb="9">
      <t>ショウ</t>
    </rPh>
    <rPh sb="10" eb="11">
      <t>ゲ</t>
    </rPh>
    <phoneticPr fontId="2"/>
  </si>
  <si>
    <t>内･消化器内科･循環器内科･小･リハ</t>
  </si>
  <si>
    <t>内･リウ･整･リハ</t>
  </si>
  <si>
    <t>内･精･心内･老年精神科･児童思春期精神科</t>
  </si>
  <si>
    <t>内･胃腸内科･循環器内科･リハ･歯･歯外</t>
  </si>
  <si>
    <t>内･消化器内科･外･整･肛門外科･耳･リハ･麻</t>
  </si>
  <si>
    <t>内･精･心内</t>
  </si>
  <si>
    <t>内･呼吸器内科･消化器内科･循環器内科･放</t>
  </si>
  <si>
    <t>心内･精</t>
  </si>
  <si>
    <t>神内･リハ･歯･歯外</t>
  </si>
  <si>
    <t>内･精･神･小･外･整･皮･泌･産婦･眼･耳･リハ･放･麻･脳･血管外科</t>
  </si>
  <si>
    <t>内･呼吸器内科･消化器内科･消化器外科･循環器内科･小･外･整･脳･心外･産婦･眼･耳･皮･泌･リハ･放･麻</t>
  </si>
  <si>
    <t>内･精･小･外･整･皮･泌･産婦･眼･耳･リハ</t>
    <rPh sb="2" eb="3">
      <t>セイ</t>
    </rPh>
    <rPh sb="4" eb="5">
      <t>コ</t>
    </rPh>
    <rPh sb="10" eb="11">
      <t>ヒ</t>
    </rPh>
    <rPh sb="12" eb="13">
      <t>ヒツ</t>
    </rPh>
    <rPh sb="14" eb="16">
      <t>サンプ</t>
    </rPh>
    <phoneticPr fontId="2"/>
  </si>
  <si>
    <t>内･小･外･整･皮･婦･眼</t>
    <rPh sb="6" eb="7">
      <t>セイ</t>
    </rPh>
    <rPh sb="8" eb="9">
      <t>カワ</t>
    </rPh>
    <rPh sb="10" eb="11">
      <t>オンナ</t>
    </rPh>
    <rPh sb="12" eb="13">
      <t>メ</t>
    </rPh>
    <phoneticPr fontId="2"/>
  </si>
  <si>
    <t>内･精･小･呼吸器内科･消化器内科･循環器内科･糖尿病内科･腎臓内科･外･消化器外科･整･形･脳･心外･皮･泌･産婦･眼･耳･リハ･放･麻･呼外･病理診断科･神内　</t>
    <rPh sb="6" eb="9">
      <t>コキュウキ</t>
    </rPh>
    <rPh sb="9" eb="11">
      <t>ナイカ</t>
    </rPh>
    <rPh sb="12" eb="15">
      <t>ショウカキ</t>
    </rPh>
    <rPh sb="15" eb="17">
      <t>ナイカ</t>
    </rPh>
    <rPh sb="18" eb="21">
      <t>ジュンカンキ</t>
    </rPh>
    <rPh sb="21" eb="23">
      <t>ナイカ</t>
    </rPh>
    <rPh sb="24" eb="27">
      <t>トウニョウビョウ</t>
    </rPh>
    <rPh sb="27" eb="29">
      <t>ナイカ</t>
    </rPh>
    <rPh sb="30" eb="34">
      <t>ジンゾウナイカ</t>
    </rPh>
    <rPh sb="37" eb="40">
      <t>ショウカキ</t>
    </rPh>
    <rPh sb="40" eb="42">
      <t>ゲカ</t>
    </rPh>
    <rPh sb="73" eb="75">
      <t>ビョウリ</t>
    </rPh>
    <rPh sb="75" eb="77">
      <t>シンダン</t>
    </rPh>
    <rPh sb="77" eb="78">
      <t>カ</t>
    </rPh>
    <rPh sb="79" eb="80">
      <t>カミ</t>
    </rPh>
    <rPh sb="80" eb="81">
      <t>ナイ</t>
    </rPh>
    <phoneticPr fontId="2"/>
  </si>
  <si>
    <t>亀田郡七飯町本町7丁目657番地5</t>
  </si>
  <si>
    <t>茅部郡森町字上台町330番地84</t>
  </si>
  <si>
    <t>爾志郡乙部町字緑町704番地の1</t>
  </si>
  <si>
    <t>江別市若草町6番地</t>
  </si>
  <si>
    <t>江別市野幌代々木町81番地の6</t>
  </si>
  <si>
    <t>江別市幸町22番地1</t>
  </si>
  <si>
    <t>江別市新栄台46番地の1</t>
  </si>
  <si>
    <t>江別市上江別442番15</t>
  </si>
  <si>
    <t>石狩市花川北3条3丁目6番地1</t>
  </si>
  <si>
    <t>石狩市花川北7条2丁目22番地</t>
  </si>
  <si>
    <t>小樽市住ﾉ江1丁目6番15号</t>
  </si>
  <si>
    <t>小樽市築港10番1号</t>
  </si>
  <si>
    <t>小樽市稲穂1丁目4番1号</t>
  </si>
  <si>
    <t>滝川市大町2丁目2番34号</t>
  </si>
  <si>
    <t>砂川市西1条南11丁目2番10号</t>
  </si>
  <si>
    <t>登別市登別東町3丁目10-22</t>
  </si>
  <si>
    <t>室蘭市寿町1丁目10番1号</t>
  </si>
  <si>
    <t>登別市中登別町24番地</t>
  </si>
  <si>
    <t>虻田郡洞爺湖町洞爺町54番地41</t>
  </si>
  <si>
    <t>登別市中央町3丁目20番地5</t>
  </si>
  <si>
    <t>伊達市松ｹ枝町245番地1</t>
  </si>
  <si>
    <t>虻田郡洞爺湖町高砂町126番地</t>
  </si>
  <si>
    <t>登別市中央町1丁目1番地4</t>
  </si>
  <si>
    <t>沙流郡日高町門別本町29番地の9</t>
  </si>
  <si>
    <t>日高郡新ひだか町静内緑町4丁目5番1号</t>
  </si>
  <si>
    <t>日高郡新ひだか町三石本町214番地</t>
  </si>
  <si>
    <t>日高郡新ひだか町静内こうせい町1丁目10番27号</t>
  </si>
  <si>
    <t>日高郡新ひだか町静内高砂町3丁目3番1号</t>
  </si>
  <si>
    <t>上川郡東神楽町東1線2号13番地</t>
  </si>
  <si>
    <t>富良野市住吉町1番30号</t>
  </si>
  <si>
    <t>留萌市東雲町2丁目16番地1</t>
  </si>
  <si>
    <t>稚内市栄1丁目24番1号</t>
  </si>
  <si>
    <t>枝幸郡枝幸町北栄町1474番地1</t>
  </si>
  <si>
    <t>斜里郡小清水町南町2丁目3番3号</t>
  </si>
  <si>
    <t>網走市字潮見153番地1</t>
  </si>
  <si>
    <t>網走郡大空町女満別西4条4丁目1番29号</t>
  </si>
  <si>
    <t>紋別市落石町1丁目3番37号</t>
  </si>
  <si>
    <t>紋別郡興部町字興部1322番地の23</t>
  </si>
  <si>
    <t>釧路市中園町13番23号</t>
  </si>
  <si>
    <t>厚岸郡厚岸町住の江1丁目1番地</t>
  </si>
  <si>
    <t>釧路市新栄町21番14号</t>
  </si>
  <si>
    <t>釧路市治水町3番14号</t>
  </si>
  <si>
    <t>釧路市幸町9丁目3番地</t>
  </si>
  <si>
    <t>釧路市大楽毛4丁目1番1号</t>
  </si>
  <si>
    <t>釧路市双葉町3番15号</t>
  </si>
  <si>
    <t>釧路市桜ｹ岡8丁目1番2号</t>
  </si>
  <si>
    <t>川上郡標茶町開運4丁目1番地</t>
  </si>
  <si>
    <t>川上郡弟子屈町川湯温泉4丁目8番30号</t>
  </si>
  <si>
    <t>川上郡弟子屈町泉2丁目3番1号</t>
  </si>
  <si>
    <t>釧路市愛国191番212</t>
  </si>
  <si>
    <t>市立函館保健所計</t>
    <rPh sb="0" eb="2">
      <t>イチリツ</t>
    </rPh>
    <rPh sb="2" eb="4">
      <t>ハコダテ</t>
    </rPh>
    <rPh sb="4" eb="7">
      <t>ホケンジョ</t>
    </rPh>
    <rPh sb="7" eb="8">
      <t>ケイ</t>
    </rPh>
    <phoneticPr fontId="1"/>
  </si>
  <si>
    <t>市立函館</t>
    <phoneticPr fontId="1"/>
  </si>
  <si>
    <t>渡島保健所計</t>
    <rPh sb="0" eb="2">
      <t>オシマ</t>
    </rPh>
    <rPh sb="2" eb="5">
      <t>ホケンジョ</t>
    </rPh>
    <rPh sb="5" eb="6">
      <t>ケイ</t>
    </rPh>
    <phoneticPr fontId="1"/>
  </si>
  <si>
    <t>渡島</t>
    <phoneticPr fontId="1"/>
  </si>
  <si>
    <t>江差</t>
    <phoneticPr fontId="1"/>
  </si>
  <si>
    <t>八雲</t>
    <phoneticPr fontId="1"/>
  </si>
  <si>
    <t>豊平区計</t>
    <rPh sb="2" eb="3">
      <t>ク</t>
    </rPh>
    <rPh sb="3" eb="4">
      <t>ケイ</t>
    </rPh>
    <phoneticPr fontId="2"/>
  </si>
  <si>
    <t>赤平市本町3丁目2番地</t>
  </si>
  <si>
    <t>赤平市</t>
  </si>
  <si>
    <t>平岸病院</t>
  </si>
  <si>
    <t>赤平市平岸新光町2丁目1番地</t>
  </si>
  <si>
    <t>平林　高之</t>
    <rPh sb="3" eb="5">
      <t>タカユキ</t>
    </rPh>
    <phoneticPr fontId="2"/>
  </si>
  <si>
    <t>医療法人室蘭太平洋病院</t>
  </si>
  <si>
    <t>社会医療法人平成醫塾苫小牧東病院</t>
    <rPh sb="0" eb="2">
      <t>シャカイ</t>
    </rPh>
    <rPh sb="2" eb="4">
      <t>イリョウ</t>
    </rPh>
    <rPh sb="4" eb="6">
      <t>ホウジン</t>
    </rPh>
    <phoneticPr fontId="2"/>
  </si>
  <si>
    <t>社会医療法人平成醫塾</t>
    <rPh sb="0" eb="2">
      <t>シャカイ</t>
    </rPh>
    <rPh sb="2" eb="4">
      <t>イリョウ</t>
    </rPh>
    <rPh sb="4" eb="6">
      <t>ホウジン</t>
    </rPh>
    <phoneticPr fontId="2"/>
  </si>
  <si>
    <t>平取町国民健康保険病院</t>
  </si>
  <si>
    <t>沙流郡平取町本町67番地1</t>
  </si>
  <si>
    <t>平取町</t>
  </si>
  <si>
    <t>医療法人太平洋記念みなみ病院</t>
  </si>
  <si>
    <t>札幌市</t>
    <phoneticPr fontId="1"/>
  </si>
  <si>
    <t>江別</t>
    <phoneticPr fontId="1"/>
  </si>
  <si>
    <t>千歳</t>
    <phoneticPr fontId="1"/>
  </si>
  <si>
    <t>小樽市</t>
    <phoneticPr fontId="1"/>
  </si>
  <si>
    <t>倶知安</t>
    <phoneticPr fontId="1"/>
  </si>
  <si>
    <t>岩内</t>
    <phoneticPr fontId="1"/>
  </si>
  <si>
    <t>岩見沢</t>
    <phoneticPr fontId="1"/>
  </si>
  <si>
    <t>滝川</t>
    <phoneticPr fontId="1"/>
  </si>
  <si>
    <t>深川</t>
    <phoneticPr fontId="1"/>
  </si>
  <si>
    <t>室蘭</t>
    <phoneticPr fontId="1"/>
  </si>
  <si>
    <t>苫小牧</t>
    <phoneticPr fontId="1"/>
  </si>
  <si>
    <t>浦河</t>
    <phoneticPr fontId="1"/>
  </si>
  <si>
    <t>静内</t>
    <phoneticPr fontId="1"/>
  </si>
  <si>
    <t>旭川市</t>
    <phoneticPr fontId="1"/>
  </si>
  <si>
    <t>上川</t>
    <phoneticPr fontId="1"/>
  </si>
  <si>
    <t>名寄</t>
    <rPh sb="0" eb="2">
      <t>ナヨロ</t>
    </rPh>
    <phoneticPr fontId="2"/>
  </si>
  <si>
    <t>富良野</t>
    <phoneticPr fontId="1"/>
  </si>
  <si>
    <t>留萌</t>
    <phoneticPr fontId="1"/>
  </si>
  <si>
    <t>稚内</t>
    <rPh sb="0" eb="2">
      <t>ワッカナイ</t>
    </rPh>
    <phoneticPr fontId="2"/>
  </si>
  <si>
    <t>北見</t>
    <phoneticPr fontId="1"/>
  </si>
  <si>
    <t>網走</t>
    <phoneticPr fontId="1"/>
  </si>
  <si>
    <t>紋別</t>
    <phoneticPr fontId="1"/>
  </si>
  <si>
    <t>帯広</t>
    <phoneticPr fontId="1"/>
  </si>
  <si>
    <t>釧路</t>
    <phoneticPr fontId="1"/>
  </si>
  <si>
    <t>根室</t>
    <phoneticPr fontId="1"/>
  </si>
  <si>
    <t>中標津</t>
    <phoneticPr fontId="1"/>
  </si>
  <si>
    <t>内･消化器内科･循環器内科･外･整･脳</t>
    <rPh sb="2" eb="5">
      <t>ショウカキ</t>
    </rPh>
    <rPh sb="5" eb="7">
      <t>ナイカ</t>
    </rPh>
    <rPh sb="8" eb="11">
      <t>ジュンカンキ</t>
    </rPh>
    <rPh sb="11" eb="13">
      <t>ナイカ</t>
    </rPh>
    <phoneticPr fontId="16"/>
  </si>
  <si>
    <t>内･小･外･整･泌･放･リハ･眼</t>
    <rPh sb="15" eb="16">
      <t>メ</t>
    </rPh>
    <phoneticPr fontId="16"/>
  </si>
  <si>
    <t>内･精</t>
    <rPh sb="0" eb="1">
      <t>ナイ</t>
    </rPh>
    <rPh sb="2" eb="3">
      <t>セイ</t>
    </rPh>
    <phoneticPr fontId="16"/>
  </si>
  <si>
    <t>内･循環器内科･整･リハ･脳神経内科</t>
    <rPh sb="2" eb="5">
      <t>ジュンカンキ</t>
    </rPh>
    <rPh sb="5" eb="7">
      <t>ナイカ</t>
    </rPh>
    <rPh sb="13" eb="16">
      <t>ノウシンケイ</t>
    </rPh>
    <rPh sb="16" eb="18">
      <t>ナイカ</t>
    </rPh>
    <phoneticPr fontId="16"/>
  </si>
  <si>
    <t>内･小･外･整･眼･耳･リハ</t>
  </si>
  <si>
    <t>内･呼吸器内科･消化器内科･循環器内科･小･外･整･皮･泌･こう門外科･婦･眼･耳･放･歯</t>
  </si>
  <si>
    <t>精･神･心内･児童精神科</t>
    <rPh sb="4" eb="5">
      <t>シン</t>
    </rPh>
    <rPh sb="5" eb="6">
      <t>ナイ</t>
    </rPh>
    <rPh sb="7" eb="9">
      <t>ジドウ</t>
    </rPh>
    <rPh sb="9" eb="12">
      <t>セイシンカ</t>
    </rPh>
    <phoneticPr fontId="2"/>
  </si>
  <si>
    <t>内･呼吸器内科･消化器内科･循環器内科</t>
    <rPh sb="2" eb="5">
      <t>コキュウキ</t>
    </rPh>
    <rPh sb="5" eb="7">
      <t>ナイカ</t>
    </rPh>
    <rPh sb="8" eb="11">
      <t>ショウカキ</t>
    </rPh>
    <rPh sb="11" eb="13">
      <t>ナイカ</t>
    </rPh>
    <phoneticPr fontId="2"/>
  </si>
  <si>
    <t>内･循環器内科･整･リハ･糖尿病内科</t>
    <rPh sb="2" eb="5">
      <t>ジュンカンキ</t>
    </rPh>
    <rPh sb="5" eb="7">
      <t>ナイカ</t>
    </rPh>
    <rPh sb="13" eb="16">
      <t>トウニョウビョウ</t>
    </rPh>
    <rPh sb="16" eb="18">
      <t>ナイカ</t>
    </rPh>
    <phoneticPr fontId="2"/>
  </si>
  <si>
    <t>内･精･リハ･心内･歯</t>
    <rPh sb="7" eb="8">
      <t>シン</t>
    </rPh>
    <rPh sb="8" eb="9">
      <t>ナイ</t>
    </rPh>
    <phoneticPr fontId="2"/>
  </si>
  <si>
    <t>内･精･神内･心内</t>
    <rPh sb="0" eb="1">
      <t>ナイ</t>
    </rPh>
    <rPh sb="2" eb="3">
      <t>セイ</t>
    </rPh>
    <rPh sb="4" eb="5">
      <t>カミ</t>
    </rPh>
    <rPh sb="5" eb="6">
      <t>ナイ</t>
    </rPh>
    <rPh sb="7" eb="8">
      <t>ココロ</t>
    </rPh>
    <rPh sb="8" eb="9">
      <t>ナイ</t>
    </rPh>
    <phoneticPr fontId="2"/>
  </si>
  <si>
    <t>精･神</t>
  </si>
  <si>
    <t>内･小･外･整･脳･皮･泌･肛･産婦･眼･耳･リハ･放･麻･循･呼･消</t>
  </si>
  <si>
    <t>内･消･眼･リハ･歯外･歯</t>
  </si>
  <si>
    <t>内･心内･精･消･リハ</t>
  </si>
  <si>
    <t>内･精･神･呼･胃･循</t>
  </si>
  <si>
    <t>内･小･整･循環器内科</t>
  </si>
  <si>
    <t>内･外･循環器内科･肝臓内科･血液･腫瘍内科･救急科</t>
    <rPh sb="4" eb="7">
      <t>ジュンカンキ</t>
    </rPh>
    <rPh sb="7" eb="9">
      <t>ナイカ</t>
    </rPh>
    <rPh sb="10" eb="14">
      <t>カンゾウナイカ</t>
    </rPh>
    <rPh sb="15" eb="17">
      <t>ケツエキ</t>
    </rPh>
    <rPh sb="18" eb="20">
      <t>シュヨウ</t>
    </rPh>
    <rPh sb="20" eb="22">
      <t>ナイカ</t>
    </rPh>
    <rPh sb="23" eb="26">
      <t>キュウキュウカ</t>
    </rPh>
    <phoneticPr fontId="2"/>
  </si>
  <si>
    <t>内･小･外･整･麻･脳･眼･リハ</t>
  </si>
  <si>
    <t>内･小･外･心外･整･脳･皮･泌･産婦･眼･耳･リハ･麻･呼吸器内科･循環器内科･消化器内科･神内･乳腺外科</t>
    <rPh sb="2" eb="3">
      <t>ショウ</t>
    </rPh>
    <rPh sb="6" eb="7">
      <t>シン</t>
    </rPh>
    <rPh sb="7" eb="8">
      <t>ソト</t>
    </rPh>
    <rPh sb="29" eb="32">
      <t>コキュウキ</t>
    </rPh>
    <rPh sb="32" eb="34">
      <t>ナイカ</t>
    </rPh>
    <rPh sb="35" eb="38">
      <t>ジュンカンキ</t>
    </rPh>
    <rPh sb="38" eb="40">
      <t>ナイカ</t>
    </rPh>
    <rPh sb="41" eb="44">
      <t>ショウカキ</t>
    </rPh>
    <rPh sb="44" eb="46">
      <t>ナイカ</t>
    </rPh>
    <rPh sb="47" eb="49">
      <t>コウナイ</t>
    </rPh>
    <rPh sb="50" eb="52">
      <t>ニュウセン</t>
    </rPh>
    <rPh sb="52" eb="54">
      <t>ゲカ</t>
    </rPh>
    <phoneticPr fontId="2"/>
  </si>
  <si>
    <t>内･外･整･皮</t>
  </si>
  <si>
    <t>内･精･神･循</t>
    <rPh sb="0" eb="1">
      <t>ナイ</t>
    </rPh>
    <phoneticPr fontId="2"/>
  </si>
  <si>
    <t>生駒　一憲</t>
    <rPh sb="0" eb="1">
      <t>ナマ</t>
    </rPh>
    <rPh sb="1" eb="2">
      <t>コマ</t>
    </rPh>
    <rPh sb="3" eb="4">
      <t>カズ</t>
    </rPh>
    <phoneticPr fontId="2"/>
  </si>
  <si>
    <t>宮崎　修光</t>
    <phoneticPr fontId="1"/>
  </si>
  <si>
    <t>西田　雅之</t>
    <rPh sb="0" eb="2">
      <t>ニシダ</t>
    </rPh>
    <rPh sb="3" eb="5">
      <t>マサユキ</t>
    </rPh>
    <phoneticPr fontId="1"/>
  </si>
  <si>
    <t>髙木　知敬</t>
    <rPh sb="0" eb="2">
      <t>タカギ</t>
    </rPh>
    <rPh sb="3" eb="4">
      <t>シ</t>
    </rPh>
    <rPh sb="4" eb="5">
      <t>ウヤマ</t>
    </rPh>
    <phoneticPr fontId="2"/>
  </si>
  <si>
    <t>秀毛　寛己</t>
    <rPh sb="0" eb="1">
      <t>シュウ</t>
    </rPh>
    <rPh sb="1" eb="2">
      <t>ケ</t>
    </rPh>
    <rPh sb="3" eb="5">
      <t>ヒロミ</t>
    </rPh>
    <phoneticPr fontId="2"/>
  </si>
  <si>
    <t>久居　弘幸</t>
    <rPh sb="0" eb="2">
      <t>ヒサイ</t>
    </rPh>
    <rPh sb="3" eb="5">
      <t>ヒロユキ</t>
    </rPh>
    <phoneticPr fontId="2"/>
  </si>
  <si>
    <t>北見</t>
  </si>
  <si>
    <t>置戸赤十字病院</t>
  </si>
  <si>
    <t>099-1131</t>
  </si>
  <si>
    <t>常呂郡置戸町字置戸77</t>
  </si>
  <si>
    <t>長谷川　岳尚</t>
    <rPh sb="0" eb="3">
      <t>ハセガワ</t>
    </rPh>
    <rPh sb="4" eb="5">
      <t>サンガク</t>
    </rPh>
    <rPh sb="5" eb="6">
      <t>ナオコ</t>
    </rPh>
    <phoneticPr fontId="2"/>
  </si>
  <si>
    <t>0157-52-3321</t>
  </si>
  <si>
    <t>医療法人社団拓美会玉越病院</t>
    <rPh sb="0" eb="2">
      <t>イリョウ</t>
    </rPh>
    <rPh sb="2" eb="4">
      <t>ホウジン</t>
    </rPh>
    <rPh sb="4" eb="6">
      <t>シャダン</t>
    </rPh>
    <rPh sb="6" eb="8">
      <t>タクミ</t>
    </rPh>
    <rPh sb="8" eb="9">
      <t>カイ</t>
    </rPh>
    <phoneticPr fontId="2"/>
  </si>
  <si>
    <t>090-0835</t>
  </si>
  <si>
    <t>北見市光西町195番地</t>
  </si>
  <si>
    <t>玉越　拓摩</t>
    <rPh sb="3" eb="4">
      <t>タクマ</t>
    </rPh>
    <rPh sb="4" eb="5">
      <t>マ</t>
    </rPh>
    <phoneticPr fontId="2"/>
  </si>
  <si>
    <t>心内･精･内</t>
    <rPh sb="0" eb="1">
      <t>ココロ</t>
    </rPh>
    <rPh sb="5" eb="6">
      <t>ウチ</t>
    </rPh>
    <phoneticPr fontId="2"/>
  </si>
  <si>
    <t>0157-24-3323</t>
  </si>
  <si>
    <t>医療法人社団公和会中村記念愛成病院</t>
    <rPh sb="11" eb="13">
      <t>キネン</t>
    </rPh>
    <rPh sb="13" eb="14">
      <t>アイ</t>
    </rPh>
    <rPh sb="14" eb="15">
      <t>セイ</t>
    </rPh>
    <phoneticPr fontId="2"/>
  </si>
  <si>
    <t>090-0051</t>
  </si>
  <si>
    <t>北見市高栄東町4丁目20番1号</t>
  </si>
  <si>
    <t>医療法人社団公和会</t>
  </si>
  <si>
    <t>山内　智文</t>
    <rPh sb="0" eb="2">
      <t>ヤマウチ</t>
    </rPh>
    <rPh sb="3" eb="5">
      <t>トモフミ</t>
    </rPh>
    <phoneticPr fontId="2"/>
  </si>
  <si>
    <t>産･婦･小</t>
    <rPh sb="4" eb="5">
      <t>ショウ</t>
    </rPh>
    <phoneticPr fontId="2"/>
  </si>
  <si>
    <t>0157-24-8131</t>
  </si>
  <si>
    <t>オホーツク勤医協北見病院</t>
  </si>
  <si>
    <t>090-0817</t>
  </si>
  <si>
    <t>北見市常盤町5丁目7番地5</t>
  </si>
  <si>
    <t>医療法人オホーツク勤労者医療協会</t>
  </si>
  <si>
    <t>菊地　憲孝</t>
    <rPh sb="0" eb="2">
      <t>キクチ</t>
    </rPh>
    <rPh sb="3" eb="4">
      <t>ケン</t>
    </rPh>
    <rPh sb="4" eb="5">
      <t>タカシ</t>
    </rPh>
    <phoneticPr fontId="2"/>
  </si>
  <si>
    <t>0157-26-1300</t>
  </si>
  <si>
    <t>北見</t>
    <rPh sb="0" eb="1">
      <t>キタ</t>
    </rPh>
    <rPh sb="1" eb="2">
      <t>ミ</t>
    </rPh>
    <phoneticPr fontId="2"/>
  </si>
  <si>
    <t>ＪＡ北海道厚生連常呂厚生病院</t>
    <rPh sb="2" eb="5">
      <t>ホッカイドウ</t>
    </rPh>
    <rPh sb="5" eb="7">
      <t>コウセイ</t>
    </rPh>
    <rPh sb="7" eb="8">
      <t>レン</t>
    </rPh>
    <rPh sb="8" eb="10">
      <t>トコロ</t>
    </rPh>
    <rPh sb="10" eb="12">
      <t>コウセイ</t>
    </rPh>
    <rPh sb="12" eb="14">
      <t>ビョウイン</t>
    </rPh>
    <phoneticPr fontId="2"/>
  </si>
  <si>
    <t>093-0210</t>
  </si>
  <si>
    <t>北見市常呂町字常呂573番地2</t>
  </si>
  <si>
    <t>北海道厚生農業協同組合</t>
  </si>
  <si>
    <t>山下　昇史</t>
    <rPh sb="0" eb="2">
      <t>ヤマシタ</t>
    </rPh>
    <rPh sb="3" eb="4">
      <t>ノボル</t>
    </rPh>
    <rPh sb="4" eb="5">
      <t>シ</t>
    </rPh>
    <phoneticPr fontId="2"/>
  </si>
  <si>
    <t>内･外･皮</t>
    <rPh sb="0" eb="1">
      <t>ウチ</t>
    </rPh>
    <rPh sb="2" eb="3">
      <t>ソト</t>
    </rPh>
    <rPh sb="4" eb="5">
      <t>ヒ</t>
    </rPh>
    <phoneticPr fontId="2"/>
  </si>
  <si>
    <t>0152-54-1611</t>
  </si>
  <si>
    <t>医療法人社団潤清会端野病院</t>
  </si>
  <si>
    <t>099-2101</t>
  </si>
  <si>
    <t>北見市端野町1区666番地</t>
  </si>
  <si>
    <t>医療法人社団潤清会</t>
  </si>
  <si>
    <t>中村　一朗</t>
  </si>
  <si>
    <t>0157-56-3151</t>
  </si>
  <si>
    <t>医療法人ケイ・アイオホーツク海病院</t>
  </si>
  <si>
    <t>099-2102</t>
  </si>
  <si>
    <t>北見市端野町2区793番地1</t>
  </si>
  <si>
    <t>医療法人ｹｲ・ｱｲ</t>
  </si>
  <si>
    <t>杉浦　有重</t>
    <rPh sb="0" eb="2">
      <t>スギウラ</t>
    </rPh>
    <rPh sb="3" eb="4">
      <t>ア</t>
    </rPh>
    <rPh sb="4" eb="5">
      <t>シゲル</t>
    </rPh>
    <phoneticPr fontId="2"/>
  </si>
  <si>
    <t>内･リハ･放</t>
    <rPh sb="5" eb="6">
      <t>ホウシャ</t>
    </rPh>
    <phoneticPr fontId="2"/>
  </si>
  <si>
    <t>0157-67-6000</t>
  </si>
  <si>
    <t>医療法人社団高翔会　北星記念病院</t>
    <rPh sb="0" eb="4">
      <t>イリョウホウジン</t>
    </rPh>
    <rPh sb="4" eb="6">
      <t>シャダン</t>
    </rPh>
    <rPh sb="6" eb="9">
      <t>コウショウカイ</t>
    </rPh>
    <rPh sb="10" eb="12">
      <t>ホクセイ</t>
    </rPh>
    <rPh sb="12" eb="14">
      <t>キネン</t>
    </rPh>
    <rPh sb="14" eb="16">
      <t>ビョウイン</t>
    </rPh>
    <phoneticPr fontId="2"/>
  </si>
  <si>
    <t>090-0837</t>
  </si>
  <si>
    <t>北見市中央三輪2丁目302番地1</t>
  </si>
  <si>
    <t>医療法人社団高翔会</t>
    <rPh sb="0" eb="2">
      <t>イリョウ</t>
    </rPh>
    <rPh sb="2" eb="4">
      <t>ホウジン</t>
    </rPh>
    <rPh sb="4" eb="6">
      <t>シャダン</t>
    </rPh>
    <rPh sb="6" eb="7">
      <t>タカ</t>
    </rPh>
    <rPh sb="7" eb="8">
      <t>ショウ</t>
    </rPh>
    <rPh sb="8" eb="9">
      <t>カイ</t>
    </rPh>
    <phoneticPr fontId="2"/>
  </si>
  <si>
    <t>松岡　慶太</t>
    <rPh sb="0" eb="2">
      <t>マツオカ</t>
    </rPh>
    <rPh sb="3" eb="5">
      <t>ケイタ</t>
    </rPh>
    <phoneticPr fontId="2"/>
  </si>
  <si>
    <t>0157-51-1234</t>
  </si>
  <si>
    <t>社会医療法人耳鼻咽喉科麻生北見病院</t>
    <rPh sb="0" eb="2">
      <t>シャカイ</t>
    </rPh>
    <phoneticPr fontId="2"/>
  </si>
  <si>
    <t>090-0836</t>
  </si>
  <si>
    <t>北見市東三輪2丁目54番地8</t>
  </si>
  <si>
    <t>社会医療法人耳鼻咽喉科麻生</t>
    <rPh sb="0" eb="2">
      <t>シャカイ</t>
    </rPh>
    <phoneticPr fontId="2"/>
  </si>
  <si>
    <t>村田　保博</t>
    <rPh sb="0" eb="2">
      <t>ムラタ</t>
    </rPh>
    <rPh sb="3" eb="5">
      <t>ヤスヒロ</t>
    </rPh>
    <phoneticPr fontId="2"/>
  </si>
  <si>
    <t>耳･歯外</t>
    <rPh sb="2" eb="3">
      <t>ハ</t>
    </rPh>
    <rPh sb="3" eb="4">
      <t>ゲ</t>
    </rPh>
    <phoneticPr fontId="2"/>
  </si>
  <si>
    <t>0157-23-4133</t>
  </si>
  <si>
    <t>社会医療法人明生会道東の森総合病院</t>
    <rPh sb="0" eb="2">
      <t>シャカイ</t>
    </rPh>
    <rPh sb="2" eb="4">
      <t>イリョウ</t>
    </rPh>
    <rPh sb="9" eb="11">
      <t>ドウトウ</t>
    </rPh>
    <rPh sb="12" eb="13">
      <t>モリ</t>
    </rPh>
    <rPh sb="13" eb="15">
      <t>ソウゴウ</t>
    </rPh>
    <rPh sb="15" eb="17">
      <t>ビョウイン</t>
    </rPh>
    <phoneticPr fontId="2"/>
  </si>
  <si>
    <t>090-0062</t>
  </si>
  <si>
    <t>北見市美山町東2丁目68番地9</t>
  </si>
  <si>
    <t>脳･リハ･精･循環器内科･心内･内･消化器内科･外･整</t>
    <rPh sb="5" eb="6">
      <t>セイ</t>
    </rPh>
    <rPh sb="7" eb="10">
      <t>ジュンカンキ</t>
    </rPh>
    <rPh sb="10" eb="12">
      <t>ナイカ</t>
    </rPh>
    <rPh sb="13" eb="15">
      <t>シンナイ</t>
    </rPh>
    <rPh sb="16" eb="17">
      <t>ウチ</t>
    </rPh>
    <rPh sb="18" eb="21">
      <t>ショウカキ</t>
    </rPh>
    <rPh sb="21" eb="23">
      <t>ナイカ</t>
    </rPh>
    <rPh sb="24" eb="25">
      <t>ソト</t>
    </rPh>
    <rPh sb="26" eb="27">
      <t>タダシ</t>
    </rPh>
    <phoneticPr fontId="2"/>
  </si>
  <si>
    <t>0157-69-0300</t>
  </si>
  <si>
    <t>090-0043</t>
  </si>
  <si>
    <t>北見市北3条西4丁目2番地</t>
  </si>
  <si>
    <t>内･心内･精･消･循･外･整･脳･皮･泌･肛･リハ･放･麻</t>
    <rPh sb="2" eb="3">
      <t>シン</t>
    </rPh>
    <rPh sb="3" eb="4">
      <t>ナイ</t>
    </rPh>
    <rPh sb="5" eb="6">
      <t>セイ</t>
    </rPh>
    <rPh sb="7" eb="8">
      <t>ケ</t>
    </rPh>
    <rPh sb="15" eb="16">
      <t>ノウ</t>
    </rPh>
    <rPh sb="21" eb="22">
      <t>コウ</t>
    </rPh>
    <rPh sb="28" eb="29">
      <t>マスイ</t>
    </rPh>
    <phoneticPr fontId="2"/>
  </si>
  <si>
    <t>0157-23-5171</t>
  </si>
  <si>
    <t>北見北斗病院</t>
  </si>
  <si>
    <t>090-0045</t>
  </si>
  <si>
    <t>北見市北5条西1丁目6番地</t>
  </si>
  <si>
    <t>医療法人北見北斗病院</t>
    <rPh sb="0" eb="2">
      <t>イリョウ</t>
    </rPh>
    <rPh sb="2" eb="4">
      <t>ホウジン</t>
    </rPh>
    <rPh sb="4" eb="6">
      <t>キタミ</t>
    </rPh>
    <rPh sb="6" eb="8">
      <t>ホクト</t>
    </rPh>
    <rPh sb="8" eb="10">
      <t>ビョウイン</t>
    </rPh>
    <phoneticPr fontId="2"/>
  </si>
  <si>
    <t>森本　一郎</t>
    <rPh sb="0" eb="2">
      <t>モリモト</t>
    </rPh>
    <rPh sb="3" eb="5">
      <t>イチロウ</t>
    </rPh>
    <phoneticPr fontId="2"/>
  </si>
  <si>
    <t>内･呼吸器内科･消化器内科･循環器内科･人工透析内科･リハ</t>
    <rPh sb="2" eb="5">
      <t>コキュウキ</t>
    </rPh>
    <rPh sb="5" eb="7">
      <t>ナイカ</t>
    </rPh>
    <rPh sb="8" eb="11">
      <t>ショウカキ</t>
    </rPh>
    <rPh sb="11" eb="13">
      <t>ナイカ</t>
    </rPh>
    <rPh sb="14" eb="17">
      <t>ジュンカンキ</t>
    </rPh>
    <rPh sb="17" eb="19">
      <t>ナイカ</t>
    </rPh>
    <rPh sb="20" eb="22">
      <t>ジンコウ</t>
    </rPh>
    <rPh sb="22" eb="24">
      <t>トウセキ</t>
    </rPh>
    <rPh sb="24" eb="26">
      <t>ナイカ</t>
    </rPh>
    <phoneticPr fontId="2"/>
  </si>
  <si>
    <t>0157-23-3225</t>
  </si>
  <si>
    <t>北見赤十字病院</t>
    <rPh sb="0" eb="2">
      <t>キタミ</t>
    </rPh>
    <phoneticPr fontId="2"/>
  </si>
  <si>
    <t>090-8666</t>
  </si>
  <si>
    <t>北見市北6条東2丁目1番地</t>
  </si>
  <si>
    <t>荒川　穣二</t>
    <rPh sb="0" eb="2">
      <t>アラカワ</t>
    </rPh>
    <rPh sb="3" eb="5">
      <t>ジョウジ</t>
    </rPh>
    <phoneticPr fontId="2"/>
  </si>
  <si>
    <t>内･神経精神科･循環器内科･消化器内科･小･外･整･形･脳･皮･泌･産婦･眼･頭頸部･耳･放･麻･ペインクリニック内科･リハ･消化器外科･緩和ケア内科･腫瘍内科･病理診断科･腫瘍精神科･歯外･呼吸器外科･小外</t>
    <rPh sb="2" eb="4">
      <t>シンケイ</t>
    </rPh>
    <rPh sb="4" eb="6">
      <t>セイシン</t>
    </rPh>
    <rPh sb="6" eb="7">
      <t>カ</t>
    </rPh>
    <rPh sb="8" eb="11">
      <t>ジュンカンキ</t>
    </rPh>
    <rPh sb="11" eb="13">
      <t>ナイカ</t>
    </rPh>
    <rPh sb="14" eb="17">
      <t>ショウカキ</t>
    </rPh>
    <rPh sb="17" eb="19">
      <t>ナイカ</t>
    </rPh>
    <rPh sb="20" eb="21">
      <t>ショウ</t>
    </rPh>
    <rPh sb="26" eb="27">
      <t>カタチ</t>
    </rPh>
    <rPh sb="28" eb="29">
      <t>ノウ</t>
    </rPh>
    <rPh sb="30" eb="31">
      <t>カワ</t>
    </rPh>
    <rPh sb="39" eb="42">
      <t>トウケイブ</t>
    </rPh>
    <rPh sb="57" eb="59">
      <t>ナイカ</t>
    </rPh>
    <rPh sb="76" eb="78">
      <t>シュヨウ</t>
    </rPh>
    <rPh sb="78" eb="80">
      <t>ナイカ</t>
    </rPh>
    <rPh sb="81" eb="83">
      <t>ビョウリ</t>
    </rPh>
    <rPh sb="83" eb="85">
      <t>シンダン</t>
    </rPh>
    <rPh sb="85" eb="86">
      <t>カ</t>
    </rPh>
    <rPh sb="87" eb="89">
      <t>シュヨウ</t>
    </rPh>
    <rPh sb="89" eb="91">
      <t>セイシン</t>
    </rPh>
    <rPh sb="91" eb="92">
      <t>カ</t>
    </rPh>
    <rPh sb="96" eb="99">
      <t>コキュウキ</t>
    </rPh>
    <rPh sb="99" eb="101">
      <t>ゲカ</t>
    </rPh>
    <phoneticPr fontId="2"/>
  </si>
  <si>
    <t>0157-24-3115</t>
  </si>
  <si>
    <t>北海道立北見病院</t>
  </si>
  <si>
    <t>090-0027</t>
  </si>
  <si>
    <t>北見市北7条東2丁目2番地1</t>
  </si>
  <si>
    <t>内･呼･呼外･循内･心外･麻</t>
    <rPh sb="2" eb="3">
      <t>コ</t>
    </rPh>
    <rPh sb="4" eb="5">
      <t>コ</t>
    </rPh>
    <rPh sb="5" eb="6">
      <t>ガイ</t>
    </rPh>
    <rPh sb="7" eb="8">
      <t>メグル</t>
    </rPh>
    <rPh sb="8" eb="9">
      <t>ナイ</t>
    </rPh>
    <rPh sb="10" eb="12">
      <t>シンガイ</t>
    </rPh>
    <rPh sb="13" eb="14">
      <t>アサ</t>
    </rPh>
    <phoneticPr fontId="2"/>
  </si>
  <si>
    <t>0157-24-6261</t>
  </si>
  <si>
    <t>津別病院</t>
  </si>
  <si>
    <t>092-0235</t>
  </si>
  <si>
    <t>網走郡津別町字幸町61番地</t>
  </si>
  <si>
    <t>丸玉木材株式会社</t>
  </si>
  <si>
    <t>日下　貴文</t>
  </si>
  <si>
    <t>内･消･外･整･歯･歯外</t>
    <rPh sb="2" eb="3">
      <t>ケ</t>
    </rPh>
    <rPh sb="4" eb="5">
      <t>ガイ</t>
    </rPh>
    <rPh sb="11" eb="12">
      <t>ゲ</t>
    </rPh>
    <phoneticPr fontId="2"/>
  </si>
  <si>
    <t>0152-76-2121</t>
  </si>
  <si>
    <t>美幌町立国民健康保険病院</t>
  </si>
  <si>
    <t>092-0004</t>
  </si>
  <si>
    <t>網走郡美幌町字仲町2丁目38番地</t>
  </si>
  <si>
    <t>美幌町</t>
  </si>
  <si>
    <t>西村　光太郎</t>
  </si>
  <si>
    <t>0152-73-4111</t>
  </si>
  <si>
    <t>美幌療育病院</t>
    <rPh sb="0" eb="2">
      <t>ビホロ</t>
    </rPh>
    <rPh sb="2" eb="3">
      <t>リョウ</t>
    </rPh>
    <rPh sb="3" eb="6">
      <t>イクビョウイン</t>
    </rPh>
    <phoneticPr fontId="2"/>
  </si>
  <si>
    <t>092-0030</t>
  </si>
  <si>
    <t>網走郡美幌町字美富9番地</t>
  </si>
  <si>
    <t>社会福祉法人北海道療育園</t>
    <rPh sb="0" eb="2">
      <t>シャカイ</t>
    </rPh>
    <rPh sb="2" eb="4">
      <t>フクシ</t>
    </rPh>
    <rPh sb="4" eb="6">
      <t>ホウジン</t>
    </rPh>
    <rPh sb="6" eb="9">
      <t>ホッカイドウ</t>
    </rPh>
    <rPh sb="9" eb="12">
      <t>リョウイクエン</t>
    </rPh>
    <phoneticPr fontId="2"/>
  </si>
  <si>
    <t>原　誠之助</t>
  </si>
  <si>
    <t>内･小･精･循･リハ</t>
    <rPh sb="4" eb="5">
      <t>セイ</t>
    </rPh>
    <rPh sb="6" eb="7">
      <t>ジュン</t>
    </rPh>
    <phoneticPr fontId="2"/>
  </si>
  <si>
    <t>0152-73-3145</t>
  </si>
  <si>
    <t>旭川市</t>
  </si>
  <si>
    <t>ＪＡ北海道厚生連旭川厚生病院</t>
  </si>
  <si>
    <t>078-8211</t>
  </si>
  <si>
    <t>旭川市1条通24丁目111番地3</t>
  </si>
  <si>
    <t>内･精･神内･呼･消･循･小･外･整･形･呼外･皮･泌･産婦･眼･耳･リハ･放･麻･病理診断科</t>
  </si>
  <si>
    <t>0166-33-7171</t>
  </si>
  <si>
    <t>医療法人社団慶友会吉田病院</t>
  </si>
  <si>
    <t>070-0054</t>
  </si>
  <si>
    <t>旭川市4条西4丁目1番2号</t>
  </si>
  <si>
    <t>医療法人社団慶友会</t>
  </si>
  <si>
    <t>0166-25-1115</t>
  </si>
  <si>
    <t>070-0034</t>
  </si>
  <si>
    <t>旭川市4条通5丁目右1号</t>
  </si>
  <si>
    <t>胃･肛･リハ</t>
  </si>
  <si>
    <t>0166-25-2241</t>
  </si>
  <si>
    <t>旭川市4条通9丁目左8号</t>
  </si>
  <si>
    <t>医療法人唐沢病院</t>
  </si>
  <si>
    <t>唐沢　学洋</t>
  </si>
  <si>
    <t>0166-23-3165</t>
  </si>
  <si>
    <t>大西病院</t>
  </si>
  <si>
    <t>旭川市4条通11丁目右3号</t>
  </si>
  <si>
    <t>医療法人回生会</t>
  </si>
  <si>
    <t>0166-26-2171</t>
  </si>
  <si>
    <t>医療法人中島病院</t>
  </si>
  <si>
    <t>旭川市4条通16丁目1152番地</t>
  </si>
  <si>
    <t>中島　康雄</t>
  </si>
  <si>
    <t>胃･外･整･肛</t>
  </si>
  <si>
    <t>0166-24-1211</t>
  </si>
  <si>
    <t>医療法人健光会旭川ﾍﾟｲﾝｸﾘﾆｯｸ病院</t>
  </si>
  <si>
    <t>旭川市4条通17丁目1553番地</t>
  </si>
  <si>
    <t>医療法人健光会</t>
  </si>
  <si>
    <t>内･ペインクリニック内科･放･麻･リハ</t>
  </si>
  <si>
    <t>0166-22-2003</t>
  </si>
  <si>
    <t>078-8214</t>
  </si>
  <si>
    <t>旭川市4条通19丁目右6号</t>
  </si>
  <si>
    <t>医療法人社団shindo</t>
  </si>
  <si>
    <t>内･リウ･整･リハ･麻･形</t>
  </si>
  <si>
    <t>0166-31-1221</t>
  </si>
  <si>
    <t>医療法人社団功和会佐久間病院</t>
  </si>
  <si>
    <t>070-0035</t>
  </si>
  <si>
    <t>旭川市5条通7丁目左7号</t>
  </si>
  <si>
    <t>内･神･呼･胃･循･小･外･整･皮･泌･性･肛･リハ</t>
  </si>
  <si>
    <t>0166-22-1111</t>
  </si>
  <si>
    <t>医療法人社団弘和会森産科婦人科病院</t>
  </si>
  <si>
    <t>070-0037</t>
  </si>
  <si>
    <t>旭川市7条通7丁目左2号</t>
  </si>
  <si>
    <t>医療法人社団弘和会</t>
  </si>
  <si>
    <t>森　泰宏</t>
  </si>
  <si>
    <t>0166-22-6125</t>
  </si>
  <si>
    <t>070-0038</t>
  </si>
  <si>
    <t>旭川市8条通8丁目43番地</t>
  </si>
  <si>
    <t>内･消化器内科･血液内科･リハ･感染症内科</t>
  </si>
  <si>
    <t>0166-23-2090</t>
  </si>
  <si>
    <t>旭川十条病院</t>
  </si>
  <si>
    <t>078-8219</t>
  </si>
  <si>
    <t>旭川市9条通21丁目2番8号</t>
  </si>
  <si>
    <t>0166-35-2111</t>
  </si>
  <si>
    <t>078-8220</t>
  </si>
  <si>
    <t>旭川市10条通21丁目2番地の11</t>
  </si>
  <si>
    <t>0166-33-2311</t>
  </si>
  <si>
    <t>医療法人清陵会藤井病院</t>
  </si>
  <si>
    <t>070-0831</t>
  </si>
  <si>
    <t>旭川市旭町1条3丁目841番地の138</t>
  </si>
  <si>
    <t>内･呼吸器内科･消化器内科･循環器内科･リハ</t>
  </si>
  <si>
    <t>0166-51-1411</t>
  </si>
  <si>
    <t>070-0832</t>
  </si>
  <si>
    <t>旭川市旭町2条1丁目31番地</t>
  </si>
  <si>
    <t>内･整･脳･リハ</t>
  </si>
  <si>
    <t>0166-55-2000</t>
  </si>
  <si>
    <t>医療法人社団杏仁会大雪病院</t>
  </si>
  <si>
    <t>079-8413</t>
  </si>
  <si>
    <t>旭川市永山3条7丁目1番5号</t>
  </si>
  <si>
    <t>医療法人社団杏仁会</t>
  </si>
  <si>
    <t>尾崎　信彦</t>
  </si>
  <si>
    <t>内･胃腸内科･整･脳</t>
  </si>
  <si>
    <t>0166-48-6661</t>
  </si>
  <si>
    <t>医療法人社団旭豊会旭川三愛病院</t>
  </si>
  <si>
    <t>079-8414</t>
  </si>
  <si>
    <t>旭川市永山4条6丁目3番24号</t>
  </si>
  <si>
    <t>医療法人社団旭豊会</t>
  </si>
  <si>
    <t>内･消･循･リハ</t>
  </si>
  <si>
    <t>0166-47-6666</t>
  </si>
  <si>
    <t>独立行政法人国立病院機構旭川医療センター</t>
  </si>
  <si>
    <t>070-0901</t>
  </si>
  <si>
    <t>旭川市花咲町7丁目4048番地</t>
  </si>
  <si>
    <t>0166-51-3161</t>
  </si>
  <si>
    <t>医療法人仁友会北彩都病院</t>
  </si>
  <si>
    <t>070-0030</t>
  </si>
  <si>
    <t>旭川市宮下通9丁目2番1号</t>
  </si>
  <si>
    <t>医療法人仁友会</t>
  </si>
  <si>
    <t>石田　裕則</t>
  </si>
  <si>
    <t>0166-26-6411</t>
  </si>
  <si>
    <t>078-8392</t>
  </si>
  <si>
    <t>旭川市宮前2条1丁目1番6号</t>
  </si>
  <si>
    <t>0166-45-2020</t>
  </si>
  <si>
    <t>市立旭川病院</t>
  </si>
  <si>
    <t>070-0029</t>
  </si>
  <si>
    <t>旭川市金星町1丁目1番65号</t>
  </si>
  <si>
    <t>0166-24-3181</t>
  </si>
  <si>
    <t>医療法人社団恩和会旭川高砂台病院</t>
  </si>
  <si>
    <t>070-8061</t>
  </si>
  <si>
    <t>旭川市高砂台1丁目1番22号</t>
  </si>
  <si>
    <t>医療法人社団恩和会</t>
  </si>
  <si>
    <t>内（消化器･循環器･呼吸器･内分泌･代謝･糖尿病･胃･大腸内視鏡･老人･人工透析･漢方）･外（消化器･末梢血管･肛門･内分泌･老人）･整･リハ･放</t>
  </si>
  <si>
    <t>0166-61-5700</t>
  </si>
  <si>
    <t>071-8142</t>
  </si>
  <si>
    <t>旭川市春光台2条1丁目1番43号</t>
  </si>
  <si>
    <t>小･整･歯･麻</t>
  </si>
  <si>
    <t>0166-51-2126</t>
  </si>
  <si>
    <t>北海道療育園</t>
  </si>
  <si>
    <t>071-8144</t>
  </si>
  <si>
    <t>旭川市春光台4条10丁目</t>
  </si>
  <si>
    <t>社会福祉法人北海道療育園</t>
  </si>
  <si>
    <t>0166-51-6524</t>
  </si>
  <si>
    <t>旭川赤十字病院</t>
  </si>
  <si>
    <t>070-0061</t>
  </si>
  <si>
    <t>旭川市曙1条1丁目1番1号</t>
  </si>
  <si>
    <t>0166-22-8111</t>
  </si>
  <si>
    <t>医療法人社団創成旭川南病院</t>
  </si>
  <si>
    <t>078-8324</t>
  </si>
  <si>
    <t>旭川市神楽岡14条7丁目1番1号</t>
  </si>
  <si>
    <t>医療法人社団創成</t>
  </si>
  <si>
    <t>0166-65-2220</t>
  </si>
  <si>
    <t>医療法人社団志恩会相川記念病院</t>
  </si>
  <si>
    <t>070-0842</t>
  </si>
  <si>
    <t>旭川市大町2条14丁目92番地の20</t>
  </si>
  <si>
    <t>医療法人社団志恩会</t>
  </si>
  <si>
    <t>0166-51-3421</t>
  </si>
  <si>
    <t>旭川圭泉会病院</t>
  </si>
  <si>
    <t>078-8208</t>
  </si>
  <si>
    <t>旭川市東旭川町下兵村252番地</t>
  </si>
  <si>
    <t>医療法人社団圭泉会　</t>
  </si>
  <si>
    <t>直江　寿一郎</t>
  </si>
  <si>
    <t>0166-36-1559</t>
  </si>
  <si>
    <t>東旭川病院</t>
  </si>
  <si>
    <t>旭川市東旭川町下兵村254番5</t>
  </si>
  <si>
    <t>0166-36-2240</t>
  </si>
  <si>
    <t>道北勤医協一条通病院</t>
  </si>
  <si>
    <t>078-8241</t>
  </si>
  <si>
    <t>旭川市東光1条1丁目1番17号</t>
  </si>
  <si>
    <t>0166-34-2111</t>
  </si>
  <si>
    <t>豊岡中央病院</t>
  </si>
  <si>
    <t>078-8237</t>
  </si>
  <si>
    <t>旭川市豊岡7条2丁目1番5号</t>
  </si>
  <si>
    <t>医療法人歓生会</t>
  </si>
  <si>
    <t>0166-32-8181</t>
  </si>
  <si>
    <t>071-8133</t>
  </si>
  <si>
    <t>旭川市末広3条3丁目1番15号</t>
  </si>
  <si>
    <t>医療法人社団博彰会</t>
  </si>
  <si>
    <t>内･リハ･消化器内科･循環器内科･呼吸器内科･内分泌内科･糖尿病内科</t>
  </si>
  <si>
    <t>0166-52-1177</t>
  </si>
  <si>
    <t>078-8801</t>
  </si>
  <si>
    <t>旭川市緑が丘東1条1丁目1番1号</t>
  </si>
  <si>
    <t>進藤　順哉</t>
  </si>
  <si>
    <t>0166-65-6611</t>
  </si>
  <si>
    <t>旭川医科大学病院</t>
  </si>
  <si>
    <t>078-8802</t>
  </si>
  <si>
    <t>旭川市緑が丘東2条1丁目1番1号</t>
  </si>
  <si>
    <t>国立大学法人旭川医科大学</t>
  </si>
  <si>
    <t>0166-65-2111</t>
  </si>
  <si>
    <t>千歳</t>
    <rPh sb="0" eb="2">
      <t>チトセ</t>
    </rPh>
    <phoneticPr fontId="19"/>
  </si>
  <si>
    <t>医療法人社団我汝会えにわ病院</t>
  </si>
  <si>
    <t>061-1449</t>
  </si>
  <si>
    <t>恵庭市黄金中央2丁目1番地1</t>
  </si>
  <si>
    <t>医療法人社団我汝会</t>
  </si>
  <si>
    <t>百町　貴彦</t>
    <rPh sb="0" eb="1">
      <t>ヒャク</t>
    </rPh>
    <rPh sb="1" eb="2">
      <t>マチ</t>
    </rPh>
    <rPh sb="3" eb="4">
      <t>タカ</t>
    </rPh>
    <rPh sb="4" eb="5">
      <t>ヒコ</t>
    </rPh>
    <phoneticPr fontId="19"/>
  </si>
  <si>
    <t>内･循環器内科･整･リハ･麻</t>
    <rPh sb="2" eb="5">
      <t>ジュンカンキ</t>
    </rPh>
    <rPh sb="5" eb="7">
      <t>ナイカ</t>
    </rPh>
    <rPh sb="8" eb="9">
      <t>セイ</t>
    </rPh>
    <phoneticPr fontId="19"/>
  </si>
  <si>
    <t>0123-33-2333</t>
  </si>
  <si>
    <t>特定医療法人修道会本田記念病院</t>
  </si>
  <si>
    <t>061-1364</t>
  </si>
  <si>
    <t>恵庭市下島松619番地1</t>
  </si>
  <si>
    <t>本田　稔</t>
  </si>
  <si>
    <t>精･神内･心内</t>
  </si>
  <si>
    <t>0123-36-7111</t>
  </si>
  <si>
    <t>社会医療法人北晨会恵み野病院</t>
    <rPh sb="0" eb="2">
      <t>シャカイ</t>
    </rPh>
    <phoneticPr fontId="19"/>
  </si>
  <si>
    <t>061-1395</t>
  </si>
  <si>
    <t>恵庭市恵み野西2丁目3番地5</t>
  </si>
  <si>
    <t>社会医療法人北晨会</t>
    <rPh sb="0" eb="2">
      <t>シャカイ</t>
    </rPh>
    <phoneticPr fontId="19"/>
  </si>
  <si>
    <t>内･呼内･消内･循環器内科･小･外･整･形･脳･呼外･心外･皮･泌･放･麻･糖尿内･リハ･耳</t>
    <rPh sb="2" eb="3">
      <t>コ</t>
    </rPh>
    <rPh sb="5" eb="6">
      <t>ショウ</t>
    </rPh>
    <rPh sb="8" eb="11">
      <t>ジュンカンキ</t>
    </rPh>
    <rPh sb="11" eb="13">
      <t>ナイカ</t>
    </rPh>
    <rPh sb="14" eb="15">
      <t>コ</t>
    </rPh>
    <rPh sb="45" eb="46">
      <t>ミミ</t>
    </rPh>
    <phoneticPr fontId="19"/>
  </si>
  <si>
    <t>0123-36-7555</t>
  </si>
  <si>
    <t>医療法人社団恵庭南病院</t>
  </si>
  <si>
    <t>061-1441</t>
  </si>
  <si>
    <t>恵庭市住吉町2丁目4番14号</t>
  </si>
  <si>
    <t>島田　道朗</t>
  </si>
  <si>
    <t>内･消化器内科･外･呼吸器内科･糖尿内科･代謝内科･内分泌内科･リハ　</t>
    <rPh sb="2" eb="7">
      <t>ショウカキナイカ</t>
    </rPh>
    <rPh sb="10" eb="15">
      <t>コキュウキナイカ</t>
    </rPh>
    <rPh sb="18" eb="20">
      <t>ナイカ</t>
    </rPh>
    <rPh sb="23" eb="25">
      <t>ナイカ</t>
    </rPh>
    <rPh sb="29" eb="31">
      <t>ナイカ</t>
    </rPh>
    <phoneticPr fontId="19"/>
  </si>
  <si>
    <t>0123-32-3850</t>
  </si>
  <si>
    <t>医療法人盟侑会島松病院</t>
  </si>
  <si>
    <t>061-1356</t>
  </si>
  <si>
    <t>恵庭市西島松570番地</t>
  </si>
  <si>
    <t>医療法人盟侑会</t>
  </si>
  <si>
    <t>小野澤　淳</t>
    <rPh sb="0" eb="3">
      <t>オノザワ</t>
    </rPh>
    <rPh sb="4" eb="5">
      <t>ジュン</t>
    </rPh>
    <phoneticPr fontId="19"/>
  </si>
  <si>
    <t>0123-36-5181</t>
  </si>
  <si>
    <t>医療法人社団尾形病院</t>
  </si>
  <si>
    <t>061-1352</t>
  </si>
  <si>
    <t>恵庭市島松仲町1丁目4番11号</t>
  </si>
  <si>
    <t>尾形　昭彦</t>
    <phoneticPr fontId="1"/>
  </si>
  <si>
    <t>内･消･外</t>
  </si>
  <si>
    <t>0123-37-3737</t>
  </si>
  <si>
    <t>恵庭第一病院</t>
  </si>
  <si>
    <t>061-1447</t>
  </si>
  <si>
    <t>恵庭市福住町1丁目6番6</t>
  </si>
  <si>
    <t>社会医療法人恵和会</t>
    <rPh sb="0" eb="2">
      <t>シャカイ</t>
    </rPh>
    <rPh sb="6" eb="7">
      <t>メグ</t>
    </rPh>
    <rPh sb="7" eb="8">
      <t>ワ</t>
    </rPh>
    <phoneticPr fontId="19"/>
  </si>
  <si>
    <t>高坂　研一</t>
    <rPh sb="0" eb="2">
      <t>タカサカ</t>
    </rPh>
    <rPh sb="3" eb="5">
      <t>ケンイチ</t>
    </rPh>
    <phoneticPr fontId="19"/>
  </si>
  <si>
    <t>0123-34-1155</t>
  </si>
  <si>
    <t>医療法人資生会千歳病院</t>
  </si>
  <si>
    <t>066-0067</t>
  </si>
  <si>
    <t>千歳市桂木1丁目5番6号</t>
  </si>
  <si>
    <t>医療法人資生会</t>
  </si>
  <si>
    <t>芦澤　健</t>
    <rPh sb="0" eb="2">
      <t>アシザワ</t>
    </rPh>
    <rPh sb="3" eb="4">
      <t>ケン</t>
    </rPh>
    <phoneticPr fontId="19"/>
  </si>
  <si>
    <t>0123-40-0700</t>
  </si>
  <si>
    <t>医療法人同仁会向陽台病院</t>
  </si>
  <si>
    <t>066-0057</t>
  </si>
  <si>
    <t>千歳市若草1丁目10番11</t>
  </si>
  <si>
    <t>医療法人同仁会</t>
  </si>
  <si>
    <t>0123-28-2288</t>
  </si>
  <si>
    <t>医療法人社団いずみ会北星病院</t>
  </si>
  <si>
    <t>066-0081</t>
  </si>
  <si>
    <t>千歳市清流5丁目1番1号</t>
  </si>
  <si>
    <t>医療法人社団いずみ会</t>
  </si>
  <si>
    <t>遠藤　昭</t>
    <rPh sb="0" eb="2">
      <t>エンドウ</t>
    </rPh>
    <phoneticPr fontId="19"/>
  </si>
  <si>
    <t>内･循環器内科･整･リハ･麻･リウ</t>
    <rPh sb="2" eb="5">
      <t>ジュンカンキ</t>
    </rPh>
    <rPh sb="5" eb="7">
      <t>ナイカ</t>
    </rPh>
    <phoneticPr fontId="19"/>
  </si>
  <si>
    <t>0123-24-1121</t>
  </si>
  <si>
    <t>医療法人同仁会千歳第一病院</t>
  </si>
  <si>
    <t>066-0042</t>
  </si>
  <si>
    <t>千歳市東雲町1丁目11番地</t>
  </si>
  <si>
    <t>高坂　一</t>
    <rPh sb="0" eb="1">
      <t>タカ</t>
    </rPh>
    <rPh sb="1" eb="2">
      <t>サカ</t>
    </rPh>
    <rPh sb="3" eb="4">
      <t>ハジメ</t>
    </rPh>
    <phoneticPr fontId="19"/>
  </si>
  <si>
    <t>内･循環器内科･消化器内科･外･整･肛･リハ･麻･リウ</t>
    <rPh sb="2" eb="5">
      <t>ジュンカンキ</t>
    </rPh>
    <rPh sb="5" eb="7">
      <t>ナイカ</t>
    </rPh>
    <rPh sb="8" eb="11">
      <t>ショウカキ</t>
    </rPh>
    <rPh sb="11" eb="13">
      <t>ナイカ</t>
    </rPh>
    <phoneticPr fontId="19"/>
  </si>
  <si>
    <t>0123-23-4111</t>
  </si>
  <si>
    <t>医療法人社団豊友会千歳豊友会病院</t>
  </si>
  <si>
    <t>066-0034</t>
  </si>
  <si>
    <t>千歳市富丘1丁目618番地6</t>
  </si>
  <si>
    <t>医療法人社団豊友会</t>
  </si>
  <si>
    <t>千葉  雄</t>
    <rPh sb="4" eb="5">
      <t>オス</t>
    </rPh>
    <phoneticPr fontId="19"/>
  </si>
  <si>
    <t>0123-24-4191</t>
  </si>
  <si>
    <t>市立千歳市民病院</t>
  </si>
  <si>
    <t>066-8550</t>
  </si>
  <si>
    <t>千歳市北光2丁目1番1号</t>
  </si>
  <si>
    <t>千歳市</t>
  </si>
  <si>
    <t>伊藤　昭英</t>
    <rPh sb="0" eb="2">
      <t>イトウ</t>
    </rPh>
    <rPh sb="3" eb="5">
      <t>アキヒデ</t>
    </rPh>
    <phoneticPr fontId="1"/>
  </si>
  <si>
    <t>内･消･循･小･外･整･脳･皮･泌･産婦･眼･耳･麻</t>
  </si>
  <si>
    <t>0123-24-3000</t>
  </si>
  <si>
    <t>千歳桂病院</t>
  </si>
  <si>
    <t>066-0068</t>
  </si>
  <si>
    <t>千歳市蘭越97番地の2</t>
  </si>
  <si>
    <t>社会医療法人社団三草会</t>
  </si>
  <si>
    <t>0123-23-2101</t>
  </si>
  <si>
    <t>医療法人社団西の里恵仁会病院</t>
  </si>
  <si>
    <t>061-1102</t>
  </si>
  <si>
    <t>北広島市西の里506番地</t>
  </si>
  <si>
    <t>水谷　保幸</t>
    <rPh sb="0" eb="2">
      <t>ミズタニ</t>
    </rPh>
    <rPh sb="3" eb="5">
      <t>ヤスユキ</t>
    </rPh>
    <phoneticPr fontId="19"/>
  </si>
  <si>
    <t>011-375-3225</t>
  </si>
  <si>
    <t>医療法人社団哲栄会順天病院</t>
  </si>
  <si>
    <t>061-1270</t>
  </si>
  <si>
    <t>北広島市大曲695番地</t>
  </si>
  <si>
    <t>医療法人社団哲栄会</t>
  </si>
  <si>
    <t>相原　稔彦</t>
  </si>
  <si>
    <t>内･リハ･歯</t>
  </si>
  <si>
    <t>011-376-3451</t>
  </si>
  <si>
    <t>北広島市大曲804番地</t>
  </si>
  <si>
    <t>山本　亮</t>
    <rPh sb="0" eb="2">
      <t>ヤマモト</t>
    </rPh>
    <rPh sb="3" eb="4">
      <t>リョウ</t>
    </rPh>
    <phoneticPr fontId="19"/>
  </si>
  <si>
    <t>011-377-3301</t>
  </si>
  <si>
    <t>社会医療法人即仁会北広島病院</t>
  </si>
  <si>
    <t>061-1133</t>
  </si>
  <si>
    <t>北広島市中央6丁目2番地2</t>
  </si>
  <si>
    <t>社会医療法人即仁会</t>
  </si>
  <si>
    <t>米村　万人</t>
    <rPh sb="0" eb="2">
      <t>ヨネムラ</t>
    </rPh>
    <rPh sb="3" eb="4">
      <t>マン</t>
    </rPh>
    <rPh sb="4" eb="5">
      <t>ヒト</t>
    </rPh>
    <phoneticPr fontId="19"/>
  </si>
  <si>
    <t>011-373-5811</t>
  </si>
  <si>
    <t>医療法人社団翔仁会輪厚三愛病院</t>
  </si>
  <si>
    <t>061-1264</t>
  </si>
  <si>
    <t>北広島市輪厚704番地16</t>
  </si>
  <si>
    <t>医療法人社団翔仁会</t>
  </si>
  <si>
    <t>村上　研</t>
    <rPh sb="0" eb="2">
      <t>ムラカミ</t>
    </rPh>
    <rPh sb="3" eb="4">
      <t>ケン</t>
    </rPh>
    <phoneticPr fontId="19"/>
  </si>
  <si>
    <t>011-377-3911</t>
  </si>
  <si>
    <t>札幌市</t>
  </si>
  <si>
    <t>060-0001</t>
  </si>
  <si>
    <t>石谷　利光</t>
  </si>
  <si>
    <t>札幌市中央区北3条東1丁目1番地</t>
  </si>
  <si>
    <t>北海道旅客鉄道株式会社</t>
  </si>
  <si>
    <t>四十坊　典晴</t>
  </si>
  <si>
    <t>札幌市中央区北3条東8丁目5番地</t>
  </si>
  <si>
    <t>髭　修平</t>
  </si>
  <si>
    <t>060-0004</t>
  </si>
  <si>
    <t>国家公務員共済組合連合会</t>
  </si>
  <si>
    <t>奥芝　俊一</t>
  </si>
  <si>
    <t>札幌市中央区北7条西26丁目3番1号</t>
  </si>
  <si>
    <t>医療法人社団正心会</t>
  </si>
  <si>
    <t>岡本　呉賦　</t>
    <rPh sb="3" eb="4">
      <t>クレ</t>
    </rPh>
    <phoneticPr fontId="2"/>
  </si>
  <si>
    <t>医療法人札幌円山整形外科病院</t>
  </si>
  <si>
    <t>札幌市中央区北7条西27丁目1番3号</t>
  </si>
  <si>
    <t>竹林　庸雄</t>
    <phoneticPr fontId="2"/>
  </si>
  <si>
    <t>向井　正也</t>
    <rPh sb="0" eb="2">
      <t>ムカイ</t>
    </rPh>
    <rPh sb="3" eb="5">
      <t>マサヤ</t>
    </rPh>
    <phoneticPr fontId="2"/>
  </si>
  <si>
    <t>橋本　茂樹</t>
    <phoneticPr fontId="2"/>
  </si>
  <si>
    <t>市立札幌病院</t>
  </si>
  <si>
    <t>札幌市中央区北11条西13丁目1番1号</t>
  </si>
  <si>
    <t>西川　秀司</t>
    <rPh sb="0" eb="2">
      <t>ニシカワ</t>
    </rPh>
    <rPh sb="3" eb="4">
      <t>ヒデ</t>
    </rPh>
    <rPh sb="4" eb="5">
      <t>ツカサ</t>
    </rPh>
    <phoneticPr fontId="2"/>
  </si>
  <si>
    <t>札幌市中央区北11条西14丁目29番15号</t>
  </si>
  <si>
    <t>善岡　信博</t>
    <rPh sb="0" eb="1">
      <t>ゼン</t>
    </rPh>
    <rPh sb="1" eb="2">
      <t>オカ</t>
    </rPh>
    <rPh sb="3" eb="4">
      <t>シン</t>
    </rPh>
    <rPh sb="4" eb="5">
      <t>ヒロシ</t>
    </rPh>
    <phoneticPr fontId="2"/>
  </si>
  <si>
    <t>札幌市中央区北12条西15丁目1番30号</t>
  </si>
  <si>
    <t>医療法人社団健心会</t>
  </si>
  <si>
    <t>富樫　芳</t>
    <rPh sb="3" eb="4">
      <t>ホウ</t>
    </rPh>
    <phoneticPr fontId="2"/>
  </si>
  <si>
    <t>札幌市中央区南1条西13丁目317番地1</t>
  </si>
  <si>
    <t>土田　哲人</t>
    <phoneticPr fontId="2"/>
  </si>
  <si>
    <t>札幌市中央区南1条西14丁目291番地190</t>
  </si>
  <si>
    <t>中村　博彦</t>
    <rPh sb="0" eb="2">
      <t>ナカムラ</t>
    </rPh>
    <rPh sb="3" eb="5">
      <t>ヒロヒコ</t>
    </rPh>
    <phoneticPr fontId="2"/>
  </si>
  <si>
    <t>札幌市中央区南1条西15丁目290番地</t>
  </si>
  <si>
    <t>吉岡　成人</t>
    <rPh sb="0" eb="2">
      <t>ヨシオカ</t>
    </rPh>
    <rPh sb="3" eb="5">
      <t>ナリヒト</t>
    </rPh>
    <phoneticPr fontId="2"/>
  </si>
  <si>
    <t>札幌市中央区南1条西16丁目291番地</t>
  </si>
  <si>
    <t>渡辺　敦</t>
    <rPh sb="0" eb="2">
      <t>ワタナベ</t>
    </rPh>
    <rPh sb="3" eb="4">
      <t>アツシ</t>
    </rPh>
    <phoneticPr fontId="2"/>
  </si>
  <si>
    <t>医療法人萬田記念病院</t>
  </si>
  <si>
    <t>札幌市中央区南2条西1丁目1番地</t>
  </si>
  <si>
    <t>萬田　直紀</t>
  </si>
  <si>
    <t>札幌市中央区南2条西10丁目5番地</t>
  </si>
  <si>
    <t>伊藤　宇一</t>
  </si>
  <si>
    <t>札幌市中央区南2条西19丁目291番地</t>
  </si>
  <si>
    <t>淡川　照仁</t>
    <phoneticPr fontId="2"/>
  </si>
  <si>
    <t>札幌市中央区南3条西6丁目4番2号</t>
  </si>
  <si>
    <t>小場　弘之</t>
    <rPh sb="0" eb="2">
      <t>コバ</t>
    </rPh>
    <rPh sb="3" eb="5">
      <t>ヒロユキ</t>
    </rPh>
    <phoneticPr fontId="2"/>
  </si>
  <si>
    <t>札幌市中央区南3条東3丁目13番地</t>
  </si>
  <si>
    <t>上田　康夫</t>
    <phoneticPr fontId="2"/>
  </si>
  <si>
    <t>盛　暁生</t>
    <rPh sb="0" eb="1">
      <t>モリ</t>
    </rPh>
    <rPh sb="2" eb="3">
      <t>アカツキ</t>
    </rPh>
    <rPh sb="3" eb="4">
      <t>イ</t>
    </rPh>
    <phoneticPr fontId="2"/>
  </si>
  <si>
    <t>札幌市</t>
    <phoneticPr fontId="2"/>
  </si>
  <si>
    <t>齋藤　正信</t>
  </si>
  <si>
    <t>相川　忠弘</t>
    <rPh sb="0" eb="2">
      <t>アイカワ</t>
    </rPh>
    <rPh sb="3" eb="5">
      <t>タダヒロ</t>
    </rPh>
    <phoneticPr fontId="2"/>
  </si>
  <si>
    <t>札幌市中央区南9条西10丁目1番50号</t>
  </si>
  <si>
    <t>医療法人社団銀杏会さっぽろ銀杏会記念病院</t>
  </si>
  <si>
    <t>札幌市中央区南11条西8丁目2番25号</t>
  </si>
  <si>
    <t>川西　譲児</t>
    <rPh sb="3" eb="5">
      <t>ジョウジ</t>
    </rPh>
    <phoneticPr fontId="2"/>
  </si>
  <si>
    <t>札幌市中央区南13条西20丁目1番6号</t>
  </si>
  <si>
    <t>医療法人社団心和会心和病院</t>
  </si>
  <si>
    <t>関　純彦</t>
  </si>
  <si>
    <t>札幌市中央区南15条西10丁目4番1号</t>
  </si>
  <si>
    <t>医療法人藻友会札幌いしやま病院</t>
  </si>
  <si>
    <t>石山　元太郎</t>
    <rPh sb="0" eb="2">
      <t>イシヤマ</t>
    </rPh>
    <rPh sb="3" eb="6">
      <t>ゲンタロウ</t>
    </rPh>
    <phoneticPr fontId="2"/>
  </si>
  <si>
    <t>札幌市中央区南15条西15丁目1番30号</t>
  </si>
  <si>
    <t>医療法人社団慶愛会</t>
  </si>
  <si>
    <t>安部川　智浩</t>
    <phoneticPr fontId="2"/>
  </si>
  <si>
    <t>佐々木　寿誉</t>
    <rPh sb="0" eb="3">
      <t>ササキ</t>
    </rPh>
    <rPh sb="4" eb="5">
      <t>コトブキ</t>
    </rPh>
    <rPh sb="5" eb="6">
      <t>ホマレ</t>
    </rPh>
    <phoneticPr fontId="2"/>
  </si>
  <si>
    <t>札幌市中央区南22条西14丁目1番20号</t>
  </si>
  <si>
    <t>医療法人社団慈藻会</t>
  </si>
  <si>
    <t>傳田　健三</t>
  </si>
  <si>
    <t>札幌市中央区南23条西15丁目1番30号</t>
  </si>
  <si>
    <t>札幌市中央区南27条西13丁目1番30号</t>
  </si>
  <si>
    <t>社会福祉法人札幌慈啓会</t>
  </si>
  <si>
    <t>木村　裕一</t>
    <rPh sb="0" eb="2">
      <t>キムラ</t>
    </rPh>
    <rPh sb="3" eb="5">
      <t>ユウイチ</t>
    </rPh>
    <phoneticPr fontId="2"/>
  </si>
  <si>
    <t>札幌市中央区円山西町4丁目7番25号</t>
  </si>
  <si>
    <t>医療法人渓仁会</t>
  </si>
  <si>
    <t>山田　陽</t>
    <rPh sb="0" eb="2">
      <t>ヤマダ</t>
    </rPh>
    <rPh sb="3" eb="4">
      <t>ヨウ</t>
    </rPh>
    <phoneticPr fontId="2"/>
  </si>
  <si>
    <t>医療法人北仁会</t>
  </si>
  <si>
    <t>市來　和政</t>
    <phoneticPr fontId="2"/>
  </si>
  <si>
    <t>山岸　雅彦</t>
    <rPh sb="0" eb="2">
      <t>ヤマギシ</t>
    </rPh>
    <rPh sb="3" eb="5">
      <t>マサヒコ</t>
    </rPh>
    <phoneticPr fontId="2"/>
  </si>
  <si>
    <t>医療法人讃生会</t>
    <phoneticPr fontId="2"/>
  </si>
  <si>
    <t>前田　至</t>
  </si>
  <si>
    <t>札幌市中央区宮の森1237番地1</t>
  </si>
  <si>
    <t>医療法人社団恵和会</t>
  </si>
  <si>
    <t>山田　惟好</t>
  </si>
  <si>
    <t>今井　希一</t>
    <rPh sb="3" eb="5">
      <t>キイチ</t>
    </rPh>
    <phoneticPr fontId="2"/>
  </si>
  <si>
    <t>医療法人明日葉会</t>
  </si>
  <si>
    <t>大久保　仁</t>
    <rPh sb="0" eb="3">
      <t>オオクボ</t>
    </rPh>
    <rPh sb="4" eb="5">
      <t>ジン</t>
    </rPh>
    <phoneticPr fontId="2"/>
  </si>
  <si>
    <t>札幌市北区北14条西5丁目</t>
  </si>
  <si>
    <t>札幌市北区北16条西4丁目2-17</t>
  </si>
  <si>
    <t>北明　大洲</t>
    <phoneticPr fontId="2"/>
  </si>
  <si>
    <t>髙橋　輝一</t>
    <phoneticPr fontId="2"/>
  </si>
  <si>
    <t>小林　清樹</t>
    <phoneticPr fontId="2"/>
  </si>
  <si>
    <t>長生会病院</t>
  </si>
  <si>
    <t>札幌市北区北25条西16丁目2番1号</t>
  </si>
  <si>
    <t>竹林　克重</t>
  </si>
  <si>
    <t>竹林　克重</t>
    <phoneticPr fontId="2"/>
  </si>
  <si>
    <t>札幌市北区北33条西6丁目2番35号</t>
  </si>
  <si>
    <t>齋藤　雅雄</t>
    <rPh sb="0" eb="2">
      <t>サイトウ</t>
    </rPh>
    <rPh sb="3" eb="5">
      <t>マサオ</t>
    </rPh>
    <phoneticPr fontId="2"/>
  </si>
  <si>
    <t>札幌市北区新琴似1条2丁目6番25号</t>
  </si>
  <si>
    <t>清水　健一</t>
    <rPh sb="0" eb="2">
      <t>シミズ</t>
    </rPh>
    <rPh sb="3" eb="5">
      <t>ケンイチ</t>
    </rPh>
    <phoneticPr fontId="2"/>
  </si>
  <si>
    <t>札幌市北区新琴似3条1丁目1番27号</t>
  </si>
  <si>
    <t>篠原　かほる</t>
    <rPh sb="0" eb="2">
      <t>シノハラ</t>
    </rPh>
    <phoneticPr fontId="2"/>
  </si>
  <si>
    <t>札幌市北区新琴似8条2丁目2番5号</t>
  </si>
  <si>
    <t>札幌市北区新琴似9条1丁目1番1号</t>
  </si>
  <si>
    <t>幾世橋　経人</t>
    <phoneticPr fontId="2"/>
  </si>
  <si>
    <t>札幌市北区新川5条4丁目2番8号</t>
  </si>
  <si>
    <t>相澤　哲</t>
    <rPh sb="0" eb="2">
      <t>アイザワ</t>
    </rPh>
    <rPh sb="3" eb="4">
      <t>テツ</t>
    </rPh>
    <phoneticPr fontId="2"/>
  </si>
  <si>
    <t>札幌市北区新川714番地2</t>
  </si>
  <si>
    <t>石金　朋人</t>
    <rPh sb="3" eb="4">
      <t>ホウ</t>
    </rPh>
    <rPh sb="4" eb="5">
      <t>ジン</t>
    </rPh>
    <phoneticPr fontId="2"/>
  </si>
  <si>
    <t>札幌市北区新川西3条2丁目10番1号</t>
  </si>
  <si>
    <t>松下　通明</t>
    <rPh sb="0" eb="2">
      <t>マツシタ</t>
    </rPh>
    <rPh sb="3" eb="5">
      <t>ミチアキ</t>
    </rPh>
    <phoneticPr fontId="2"/>
  </si>
  <si>
    <t>札幌市北区屯田9条12丁目5-1</t>
  </si>
  <si>
    <t>小原　敏之</t>
    <phoneticPr fontId="2"/>
  </si>
  <si>
    <t>札幌市北区百合が原11丁目186</t>
  </si>
  <si>
    <t>稻場　守</t>
    <rPh sb="0" eb="2">
      <t>イナバ</t>
    </rPh>
    <rPh sb="3" eb="4">
      <t>マモル</t>
    </rPh>
    <phoneticPr fontId="2"/>
  </si>
  <si>
    <t>札幌市北区篠路3条2丁目1番92号</t>
  </si>
  <si>
    <t>荒木　啓伸</t>
    <rPh sb="0" eb="2">
      <t>アラキ</t>
    </rPh>
    <rPh sb="3" eb="5">
      <t>ヒロノブ</t>
    </rPh>
    <phoneticPr fontId="2"/>
  </si>
  <si>
    <t>伴　紀宏</t>
    <rPh sb="0" eb="1">
      <t>バン</t>
    </rPh>
    <rPh sb="2" eb="3">
      <t>ノリ</t>
    </rPh>
    <rPh sb="3" eb="4">
      <t>ヒロシ</t>
    </rPh>
    <phoneticPr fontId="2"/>
  </si>
  <si>
    <t>札幌市北区篠路9条6丁目2番3号</t>
  </si>
  <si>
    <t>中島　公博</t>
    <phoneticPr fontId="2"/>
  </si>
  <si>
    <t>北川　真吾</t>
    <rPh sb="0" eb="2">
      <t>キタガワ</t>
    </rPh>
    <rPh sb="3" eb="5">
      <t>シンゴ</t>
    </rPh>
    <phoneticPr fontId="2"/>
  </si>
  <si>
    <t>北市　伸義</t>
    <phoneticPr fontId="2"/>
  </si>
  <si>
    <t>065-0005</t>
  </si>
  <si>
    <t>医療法人社団　我汝会</t>
  </si>
  <si>
    <t>春藤　基之</t>
  </si>
  <si>
    <t>社会医療法人朋仁会　整形外科北新病院</t>
  </si>
  <si>
    <t>社会医療法人　朋仁会</t>
  </si>
  <si>
    <t>札幌市東区北12条東3丁目1-1</t>
  </si>
  <si>
    <t>札幌市東区北15条東18丁目5番15号</t>
  </si>
  <si>
    <t>髙橋　由美子</t>
    <phoneticPr fontId="2"/>
  </si>
  <si>
    <t>奏　史壯</t>
    <rPh sb="0" eb="1">
      <t>ソウ</t>
    </rPh>
    <rPh sb="2" eb="3">
      <t>フミ</t>
    </rPh>
    <phoneticPr fontId="2"/>
  </si>
  <si>
    <t>札幌市東区北17条東15丁目3番1号</t>
  </si>
  <si>
    <t>川島　淳</t>
    <phoneticPr fontId="2"/>
  </si>
  <si>
    <t>医療法人札幌麻生脳神経外科病院</t>
  </si>
  <si>
    <t>飛彈　一利</t>
    <rPh sb="0" eb="2">
      <t>ヒダ</t>
    </rPh>
    <rPh sb="3" eb="5">
      <t>カズトシ</t>
    </rPh>
    <phoneticPr fontId="2"/>
  </si>
  <si>
    <t>医療法人啓生会病院　</t>
  </si>
  <si>
    <t>札幌市東区北27条東20丁目5番25号</t>
  </si>
  <si>
    <t>医療法人啓生会　</t>
  </si>
  <si>
    <t>札幌市東区北30条東18丁目8番1号</t>
  </si>
  <si>
    <t>池下　照彦</t>
  </si>
  <si>
    <t>山崎　誠治</t>
    <phoneticPr fontId="2"/>
  </si>
  <si>
    <t>柿崎　秀宏</t>
    <rPh sb="0" eb="2">
      <t>カキザキ</t>
    </rPh>
    <rPh sb="3" eb="5">
      <t>ヒデヒロ</t>
    </rPh>
    <phoneticPr fontId="2"/>
  </si>
  <si>
    <t>徳田　禎久</t>
    <rPh sb="0" eb="2">
      <t>トクダ</t>
    </rPh>
    <rPh sb="3" eb="4">
      <t>テイ</t>
    </rPh>
    <rPh sb="4" eb="5">
      <t>ヒサ</t>
    </rPh>
    <phoneticPr fontId="2"/>
  </si>
  <si>
    <t>賀古　勇輝</t>
    <rPh sb="0" eb="2">
      <t>カコ</t>
    </rPh>
    <rPh sb="3" eb="4">
      <t>イサミ</t>
    </rPh>
    <rPh sb="4" eb="5">
      <t>テル</t>
    </rPh>
    <phoneticPr fontId="2"/>
  </si>
  <si>
    <t>札幌市東区東苗穂3条1丁目2番18号</t>
  </si>
  <si>
    <t>星野　豊</t>
  </si>
  <si>
    <t>札幌市東区東苗穂7条2丁目8番20号</t>
  </si>
  <si>
    <t>札幌市東区伏古2条4丁目10番15号</t>
  </si>
  <si>
    <t>医療法人社団大蔵会札幌佐藤病院　</t>
  </si>
  <si>
    <t>吉野　實</t>
  </si>
  <si>
    <t>札幌市東区本町1条1丁目2番10号</t>
  </si>
  <si>
    <t>目黒　高志</t>
    <rPh sb="0" eb="2">
      <t>メグロ</t>
    </rPh>
    <rPh sb="3" eb="5">
      <t>タカシ</t>
    </rPh>
    <phoneticPr fontId="2"/>
  </si>
  <si>
    <t>札幌市東区本町2条4丁目8番20号</t>
  </si>
  <si>
    <t>木村　敏信</t>
    <rPh sb="3" eb="5">
      <t>トシノブ</t>
    </rPh>
    <phoneticPr fontId="2"/>
  </si>
  <si>
    <t>社会医療法人三樹会　三樹会泌尿器科病院</t>
  </si>
  <si>
    <t>社会医療法人三樹会</t>
  </si>
  <si>
    <t>佐藤　嘉一</t>
    <phoneticPr fontId="2"/>
  </si>
  <si>
    <t>医療法人東札幌病院</t>
  </si>
  <si>
    <t>札幌市白石区東札幌3条3丁目7番35号</t>
  </si>
  <si>
    <t>日下部　俊朗</t>
    <rPh sb="0" eb="3">
      <t>クサカベ</t>
    </rPh>
    <rPh sb="4" eb="6">
      <t>トシロウ</t>
    </rPh>
    <phoneticPr fontId="2"/>
  </si>
  <si>
    <t>札幌市白石区東札幌5条6丁目6番28号</t>
  </si>
  <si>
    <t>医療法人社団明珠会</t>
  </si>
  <si>
    <t>明石　祐史</t>
    <phoneticPr fontId="2"/>
  </si>
  <si>
    <t>札幌市白石区東札幌6条6丁目5番1号</t>
  </si>
  <si>
    <t>米川　元樹</t>
    <rPh sb="0" eb="2">
      <t>ヨネカワ</t>
    </rPh>
    <rPh sb="3" eb="5">
      <t>モトキ</t>
    </rPh>
    <phoneticPr fontId="2"/>
  </si>
  <si>
    <t>札幌市白石区中央3条5丁目4番30号</t>
  </si>
  <si>
    <t>石垣　博美</t>
    <rPh sb="0" eb="2">
      <t>イシガキ</t>
    </rPh>
    <rPh sb="3" eb="5">
      <t>ヒロミ</t>
    </rPh>
    <phoneticPr fontId="2"/>
  </si>
  <si>
    <t>札幌市白石区栄通3丁目3番35号</t>
  </si>
  <si>
    <t>医療法人杏医会</t>
  </si>
  <si>
    <t>井上　祐二</t>
    <rPh sb="0" eb="2">
      <t>イノウエ</t>
    </rPh>
    <rPh sb="3" eb="5">
      <t>ユウジ</t>
    </rPh>
    <phoneticPr fontId="2"/>
  </si>
  <si>
    <t>札幌市白石区本郷通7丁目南4番30号</t>
  </si>
  <si>
    <t>医療法人社団豊武会</t>
  </si>
  <si>
    <t>成松　信一</t>
    <rPh sb="0" eb="2">
      <t>ナリマツ</t>
    </rPh>
    <rPh sb="3" eb="5">
      <t>シンイチ</t>
    </rPh>
    <phoneticPr fontId="2"/>
  </si>
  <si>
    <t>札幌市白石区本通2丁目南5番10号</t>
  </si>
  <si>
    <t>國田　芳敬</t>
    <rPh sb="0" eb="1">
      <t>クニ</t>
    </rPh>
    <rPh sb="1" eb="2">
      <t>タ</t>
    </rPh>
    <rPh sb="3" eb="4">
      <t>ヨシ</t>
    </rPh>
    <rPh sb="4" eb="5">
      <t>ケイ</t>
    </rPh>
    <phoneticPr fontId="2"/>
  </si>
  <si>
    <t>道井　洋吏</t>
    <rPh sb="0" eb="2">
      <t>ミチイ</t>
    </rPh>
    <rPh sb="3" eb="4">
      <t>ヨウ</t>
    </rPh>
    <rPh sb="4" eb="5">
      <t>リ</t>
    </rPh>
    <phoneticPr fontId="2"/>
  </si>
  <si>
    <t>社会医療法人恵佑会札幌病院</t>
  </si>
  <si>
    <t>003-0026</t>
  </si>
  <si>
    <t>社会医療法人恵佑会</t>
  </si>
  <si>
    <t>久須美　貴哉</t>
  </si>
  <si>
    <t>003-0027</t>
  </si>
  <si>
    <t>高橋　宏明</t>
    <rPh sb="0" eb="2">
      <t>タカハシ</t>
    </rPh>
    <rPh sb="3" eb="5">
      <t>ヒロアキ</t>
    </rPh>
    <phoneticPr fontId="2"/>
  </si>
  <si>
    <t>札幌市白石区菊水4条1丁目9番22号</t>
  </si>
  <si>
    <t>札幌市白石区菊水4条2丁目3-54</t>
  </si>
  <si>
    <t>平賀　博明</t>
    <rPh sb="0" eb="2">
      <t>ヒラガ</t>
    </rPh>
    <rPh sb="3" eb="5">
      <t>ヒロアキ</t>
    </rPh>
    <phoneticPr fontId="2"/>
  </si>
  <si>
    <t>札幌市白石区菊水元町5条3丁目5番10号</t>
  </si>
  <si>
    <t>医療法人菊郷会</t>
  </si>
  <si>
    <t>藤田　信司</t>
    <rPh sb="0" eb="2">
      <t>フジタ</t>
    </rPh>
    <rPh sb="3" eb="4">
      <t>シン</t>
    </rPh>
    <rPh sb="4" eb="5">
      <t>ツカサ</t>
    </rPh>
    <phoneticPr fontId="2"/>
  </si>
  <si>
    <t>平元　東</t>
    <rPh sb="0" eb="2">
      <t>ヒラモト</t>
    </rPh>
    <rPh sb="3" eb="4">
      <t>ヒガシ</t>
    </rPh>
    <phoneticPr fontId="2"/>
  </si>
  <si>
    <t>札幌市白石区川下3条4丁目2番1号</t>
  </si>
  <si>
    <t>葛西　健二</t>
    <rPh sb="0" eb="2">
      <t>カサイ</t>
    </rPh>
    <rPh sb="3" eb="5">
      <t>ケンジ</t>
    </rPh>
    <phoneticPr fontId="2"/>
  </si>
  <si>
    <t>札幌市白石区川下577番地8</t>
  </si>
  <si>
    <t>有田　編理</t>
    <rPh sb="3" eb="4">
      <t>ヘン</t>
    </rPh>
    <rPh sb="4" eb="5">
      <t>リ</t>
    </rPh>
    <phoneticPr fontId="2"/>
  </si>
  <si>
    <t>医療法人社団幸仁会札幌ロイヤル病院</t>
  </si>
  <si>
    <t>長沼　政幸</t>
  </si>
  <si>
    <t>札幌市厚別区青葉町11丁目2番10号</t>
  </si>
  <si>
    <t>坂牧　純夫</t>
    <phoneticPr fontId="2"/>
  </si>
  <si>
    <t>倉　秀治</t>
  </si>
  <si>
    <t>笠井　章次</t>
  </si>
  <si>
    <t>札幌市厚別区大谷地東5丁目7番10号</t>
  </si>
  <si>
    <t>医療法人重仁会</t>
  </si>
  <si>
    <t>田尾　大樹</t>
    <rPh sb="3" eb="5">
      <t>ダイキ</t>
    </rPh>
    <phoneticPr fontId="2"/>
  </si>
  <si>
    <t>渡　二郎</t>
    <rPh sb="0" eb="1">
      <t>ワタ</t>
    </rPh>
    <rPh sb="2" eb="4">
      <t>ジロウ</t>
    </rPh>
    <phoneticPr fontId="2"/>
  </si>
  <si>
    <t>吉本　尚</t>
    <rPh sb="0" eb="2">
      <t>ヨシモト</t>
    </rPh>
    <rPh sb="3" eb="4">
      <t>ナオ</t>
    </rPh>
    <phoneticPr fontId="2"/>
  </si>
  <si>
    <t>新札幌循環器病院</t>
  </si>
  <si>
    <t>札幌市厚別区厚別中央2条4丁目9番25号</t>
  </si>
  <si>
    <t>医療法人サンプラザ</t>
  </si>
  <si>
    <t>山田　陽一</t>
  </si>
  <si>
    <t>札幌市厚別区厚別中央2条6丁目2番1号</t>
  </si>
  <si>
    <t>小池　雅彦</t>
    <phoneticPr fontId="2"/>
  </si>
  <si>
    <t>札幌市厚別区厚別中央3条2丁目12番1号</t>
  </si>
  <si>
    <t>札幌市厚別区厚別中央4条4丁目2番8号</t>
  </si>
  <si>
    <t>中山　健太</t>
    <rPh sb="0" eb="2">
      <t>ナカヤマ</t>
    </rPh>
    <rPh sb="3" eb="5">
      <t>ケンタ</t>
    </rPh>
    <phoneticPr fontId="2"/>
  </si>
  <si>
    <t>肛</t>
  </si>
  <si>
    <t>札幌市厚別区厚別東2条6丁目4番1号</t>
  </si>
  <si>
    <t>高階　俊光</t>
    <rPh sb="0" eb="2">
      <t>タカシナ</t>
    </rPh>
    <rPh sb="3" eb="5">
      <t>トシミツ</t>
    </rPh>
    <phoneticPr fontId="2"/>
  </si>
  <si>
    <t>札幌市厚別区厚別東4条2丁目1番30号</t>
  </si>
  <si>
    <t>武田　聰</t>
    <rPh sb="0" eb="2">
      <t>タケダ</t>
    </rPh>
    <rPh sb="3" eb="4">
      <t>サトシ</t>
    </rPh>
    <phoneticPr fontId="2"/>
  </si>
  <si>
    <t>奥山　淳</t>
    <rPh sb="0" eb="2">
      <t>オクヤマ</t>
    </rPh>
    <rPh sb="3" eb="4">
      <t>ジュン</t>
    </rPh>
    <phoneticPr fontId="2"/>
  </si>
  <si>
    <t>札幌市厚別区厚別西5条1丁目16番22号</t>
  </si>
  <si>
    <t>医療法人徹仁会</t>
  </si>
  <si>
    <t>木村　徹男</t>
  </si>
  <si>
    <t>札幌市厚別区厚別西5条5丁目1番1号</t>
  </si>
  <si>
    <t>華岡　慶一</t>
    <rPh sb="0" eb="2">
      <t>ハナオカ</t>
    </rPh>
    <rPh sb="3" eb="5">
      <t>ケイイチ</t>
    </rPh>
    <phoneticPr fontId="2"/>
  </si>
  <si>
    <t>遠山　義浩</t>
    <phoneticPr fontId="2"/>
  </si>
  <si>
    <t>医療法人社団北樹会病院</t>
  </si>
  <si>
    <t>札幌市豊平区月寒西5条8丁目4-32</t>
  </si>
  <si>
    <t>中川　智徳</t>
    <phoneticPr fontId="2"/>
  </si>
  <si>
    <t>062-0033</t>
  </si>
  <si>
    <t>社会医療法人　仁陽会</t>
  </si>
  <si>
    <t>札幌市豊平区西岡4条4丁目1番52号</t>
  </si>
  <si>
    <t>五十嵐　知文</t>
    <phoneticPr fontId="2"/>
  </si>
  <si>
    <t>札幌市豊平区月寒東1条15丁目7番20号</t>
  </si>
  <si>
    <t>札幌市豊平区月寒東2条18丁目7番26号</t>
  </si>
  <si>
    <t>後藤　啓</t>
    <rPh sb="0" eb="2">
      <t>ゴトウ</t>
    </rPh>
    <rPh sb="3" eb="4">
      <t>ケイ</t>
    </rPh>
    <phoneticPr fontId="2"/>
  </si>
  <si>
    <t>齋藤　重幸</t>
    <phoneticPr fontId="2"/>
  </si>
  <si>
    <t>札幌市豊平区豊平6条8丁目2番18号</t>
  </si>
  <si>
    <t>医療法人北志会</t>
  </si>
  <si>
    <t>本庄　恭輔</t>
    <rPh sb="0" eb="2">
      <t>ホンジョウ</t>
    </rPh>
    <rPh sb="3" eb="5">
      <t>キョウスケ</t>
    </rPh>
    <phoneticPr fontId="2"/>
  </si>
  <si>
    <t>札幌市豊平区中の島1条8丁目3番18号</t>
  </si>
  <si>
    <t>古家　乾</t>
    <rPh sb="0" eb="1">
      <t>フル</t>
    </rPh>
    <rPh sb="1" eb="2">
      <t>イエ</t>
    </rPh>
    <rPh sb="3" eb="4">
      <t>イヌイ</t>
    </rPh>
    <phoneticPr fontId="2"/>
  </si>
  <si>
    <t>松村　欣也</t>
    <phoneticPr fontId="2"/>
  </si>
  <si>
    <t>札幌市豊平区平岸1条6丁目3番40号</t>
  </si>
  <si>
    <t>磯部　宏</t>
    <rPh sb="0" eb="2">
      <t>イソベ</t>
    </rPh>
    <rPh sb="3" eb="4">
      <t>ヒロシ</t>
    </rPh>
    <phoneticPr fontId="2"/>
  </si>
  <si>
    <t>062-0936</t>
  </si>
  <si>
    <t>医療法人社団　履信会</t>
  </si>
  <si>
    <t>桐田　卓</t>
    <phoneticPr fontId="2"/>
  </si>
  <si>
    <t>医療法人社団高台病院</t>
  </si>
  <si>
    <t>札幌市豊平区平岸7条12丁目1-39</t>
  </si>
  <si>
    <t>藤井　充</t>
    <rPh sb="0" eb="2">
      <t>フジイ</t>
    </rPh>
    <rPh sb="3" eb="4">
      <t>ミツル</t>
    </rPh>
    <phoneticPr fontId="2"/>
  </si>
  <si>
    <t>札幌市豊平区平岸7条13丁目5番22号</t>
  </si>
  <si>
    <t>医療法人北海道整形外科記念病院</t>
  </si>
  <si>
    <t>近藤　真</t>
    <rPh sb="0" eb="2">
      <t>コンドウ</t>
    </rPh>
    <rPh sb="3" eb="4">
      <t>シン</t>
    </rPh>
    <phoneticPr fontId="2"/>
  </si>
  <si>
    <t>社会医療法人蘭友会</t>
    <phoneticPr fontId="2"/>
  </si>
  <si>
    <t>河村　正朋</t>
    <phoneticPr fontId="2"/>
  </si>
  <si>
    <t>社会医療法人　札幌清田病院</t>
    <rPh sb="0" eb="2">
      <t>シャカイ</t>
    </rPh>
    <rPh sb="7" eb="9">
      <t>サッポロ</t>
    </rPh>
    <phoneticPr fontId="2"/>
  </si>
  <si>
    <t>札幌市清田区真栄1条1丁目1番1号</t>
  </si>
  <si>
    <t>山内　尚文</t>
    <rPh sb="0" eb="2">
      <t>ヤマウチ</t>
    </rPh>
    <rPh sb="3" eb="5">
      <t>ナオフミ</t>
    </rPh>
    <phoneticPr fontId="2"/>
  </si>
  <si>
    <t>医療法人　美脳</t>
    <phoneticPr fontId="2"/>
  </si>
  <si>
    <t>高橋　明</t>
    <phoneticPr fontId="2"/>
  </si>
  <si>
    <t>小原　雅人</t>
    <phoneticPr fontId="2"/>
  </si>
  <si>
    <t>札幌市清田区真栄319番地</t>
  </si>
  <si>
    <t>医療法人社団五風会</t>
  </si>
  <si>
    <t>札幌市清田区真栄331番地</t>
  </si>
  <si>
    <t>医療法人尚仁会</t>
  </si>
  <si>
    <t>小笠原　俊夫</t>
  </si>
  <si>
    <t>札幌市清田区清田1条4丁目1番50号</t>
  </si>
  <si>
    <t>社会医療法人　札幌清田整形外科病院</t>
    <rPh sb="0" eb="2">
      <t>シャカイ</t>
    </rPh>
    <phoneticPr fontId="2"/>
  </si>
  <si>
    <t>片平　弦一郎</t>
    <rPh sb="0" eb="2">
      <t>カタヒラ</t>
    </rPh>
    <rPh sb="3" eb="6">
      <t>ゲンイチロウ</t>
    </rPh>
    <phoneticPr fontId="2"/>
  </si>
  <si>
    <t>札幌市清田区清田1条4丁目4番35号</t>
  </si>
  <si>
    <t>医療法人社団図南会</t>
  </si>
  <si>
    <t>札幌市清田区北野1条1丁目6番30号</t>
  </si>
  <si>
    <t>金井　基錫</t>
    <rPh sb="0" eb="2">
      <t>カナイ</t>
    </rPh>
    <rPh sb="3" eb="4">
      <t>モト</t>
    </rPh>
    <rPh sb="4" eb="5">
      <t>スズ</t>
    </rPh>
    <phoneticPr fontId="2"/>
  </si>
  <si>
    <t>札幌市清田区北野1条2丁目11番30号</t>
  </si>
  <si>
    <t>医療法人社団エス・エス・ジェイ</t>
  </si>
  <si>
    <t>長谷川　匡一</t>
    <rPh sb="0" eb="3">
      <t>ハセガワ</t>
    </rPh>
    <rPh sb="4" eb="5">
      <t>マサシ</t>
    </rPh>
    <rPh sb="5" eb="6">
      <t>イチ</t>
    </rPh>
    <phoneticPr fontId="2"/>
  </si>
  <si>
    <t>医療法人札幌平岡病院</t>
  </si>
  <si>
    <t>石川　清文</t>
    <phoneticPr fontId="2"/>
  </si>
  <si>
    <t>医療法人徳洲会</t>
    <phoneticPr fontId="2"/>
  </si>
  <si>
    <t>四十坊　克也</t>
    <phoneticPr fontId="2"/>
  </si>
  <si>
    <t>医療法人社団林下病院</t>
  </si>
  <si>
    <t>札幌市南区澄川4条5丁目9番38号</t>
  </si>
  <si>
    <t>林下　忠行</t>
    <rPh sb="4" eb="5">
      <t>ユキ</t>
    </rPh>
    <phoneticPr fontId="2"/>
  </si>
  <si>
    <t>札幌市南区南33条西11丁目4番1号</t>
  </si>
  <si>
    <t>医療法人三和会札幌南整形外科病院</t>
  </si>
  <si>
    <t>早川　満</t>
    <rPh sb="0" eb="2">
      <t>ハヤカワ</t>
    </rPh>
    <rPh sb="3" eb="4">
      <t>ミツル</t>
    </rPh>
    <phoneticPr fontId="2"/>
  </si>
  <si>
    <t>札幌市南区川沿2条1丁目2番54号</t>
  </si>
  <si>
    <t>札幌市南区川沿2条1丁目2番56号</t>
  </si>
  <si>
    <t>医療法人五輪橋整形外科病院</t>
  </si>
  <si>
    <t>佐藤　直一</t>
    <rPh sb="0" eb="2">
      <t>サトウ</t>
    </rPh>
    <rPh sb="3" eb="5">
      <t>ナオイチ</t>
    </rPh>
    <phoneticPr fontId="2"/>
  </si>
  <si>
    <t>岡　亨治</t>
    <rPh sb="0" eb="1">
      <t>オカ</t>
    </rPh>
    <rPh sb="2" eb="3">
      <t>トオル</t>
    </rPh>
    <rPh sb="3" eb="4">
      <t>ジ</t>
    </rPh>
    <phoneticPr fontId="2"/>
  </si>
  <si>
    <t>医療法人愛全病院</t>
  </si>
  <si>
    <t>札幌市南区川沿13条2丁目1番38号</t>
  </si>
  <si>
    <t>医療法人愛全会</t>
  </si>
  <si>
    <t>札幌市南区川沿14条1丁目5番1号</t>
  </si>
  <si>
    <t>大瀧　敏裕</t>
    <rPh sb="0" eb="2">
      <t>オオタキ</t>
    </rPh>
    <rPh sb="3" eb="4">
      <t>トシ</t>
    </rPh>
    <rPh sb="4" eb="5">
      <t>ユウ</t>
    </rPh>
    <phoneticPr fontId="2"/>
  </si>
  <si>
    <t>医療法人広誠会</t>
  </si>
  <si>
    <t>杉山　育也</t>
    <rPh sb="0" eb="2">
      <t>スギヤマ</t>
    </rPh>
    <rPh sb="3" eb="5">
      <t>イクヤ</t>
    </rPh>
    <phoneticPr fontId="2"/>
  </si>
  <si>
    <t>宮坂　祐司</t>
    <phoneticPr fontId="2"/>
  </si>
  <si>
    <t>札幌市南区常盤3条1丁目6番1号</t>
  </si>
  <si>
    <t>吉田　拓</t>
    <rPh sb="0" eb="2">
      <t>ヨシダ</t>
    </rPh>
    <rPh sb="3" eb="4">
      <t>タク</t>
    </rPh>
    <phoneticPr fontId="2"/>
  </si>
  <si>
    <t>定山渓病院</t>
  </si>
  <si>
    <t>札幌市南区定山渓温泉西3丁目71番地</t>
  </si>
  <si>
    <t>中西　克彦</t>
    <rPh sb="0" eb="2">
      <t>ナカニシ</t>
    </rPh>
    <rPh sb="3" eb="5">
      <t>カツヒコ</t>
    </rPh>
    <phoneticPr fontId="2"/>
  </si>
  <si>
    <t>札幌市西区山の手3条12丁目3番12号</t>
  </si>
  <si>
    <t>社会福祉法人札幌緑花会</t>
  </si>
  <si>
    <t>皆川　公夫</t>
    <phoneticPr fontId="2"/>
  </si>
  <si>
    <t>札幌市西区山の手3条2丁目5番1号</t>
  </si>
  <si>
    <t>宮嶋　俊定</t>
    <phoneticPr fontId="2"/>
  </si>
  <si>
    <t>札幌市西区山の手5条5丁目1番1号</t>
  </si>
  <si>
    <t>医療法人耕仁会</t>
  </si>
  <si>
    <t>太田　健介</t>
    <rPh sb="3" eb="5">
      <t>ケンスケ</t>
    </rPh>
    <phoneticPr fontId="2"/>
  </si>
  <si>
    <t>札幌市西区山の手5条7丁目1番1号</t>
  </si>
  <si>
    <t>伊東　学</t>
    <phoneticPr fontId="2"/>
  </si>
  <si>
    <t>医療法人札幌山の上病院</t>
  </si>
  <si>
    <t>札幌市西区山の手6条9丁目1番1号</t>
  </si>
  <si>
    <t>札幌市西区平和2条5丁目10番1号</t>
  </si>
  <si>
    <t>柴崎　淳一</t>
    <rPh sb="0" eb="2">
      <t>シバサキ</t>
    </rPh>
    <rPh sb="3" eb="5">
      <t>ジュンイチ</t>
    </rPh>
    <phoneticPr fontId="2"/>
  </si>
  <si>
    <t>札幌市西区西野3条5丁目1番35号</t>
  </si>
  <si>
    <t>八木　知徳</t>
    <rPh sb="0" eb="2">
      <t>ヤギ</t>
    </rPh>
    <rPh sb="3" eb="5">
      <t>トモノリ</t>
    </rPh>
    <phoneticPr fontId="2"/>
  </si>
  <si>
    <t>入江　伸介</t>
    <rPh sb="0" eb="1">
      <t>イ</t>
    </rPh>
    <rPh sb="1" eb="2">
      <t>エ</t>
    </rPh>
    <rPh sb="3" eb="5">
      <t>シンスケ</t>
    </rPh>
    <phoneticPr fontId="2"/>
  </si>
  <si>
    <t>札幌市西区西町北5丁目1番5号</t>
  </si>
  <si>
    <t>宮島　直人</t>
    <phoneticPr fontId="2"/>
  </si>
  <si>
    <t>札幌市西区西町北19丁目1番5号</t>
  </si>
  <si>
    <t>札幌市西区西町南20丁目1番30号</t>
  </si>
  <si>
    <t>札幌市西区二十四軒2条2丁目4番30号</t>
  </si>
  <si>
    <t>医療法人北祐会</t>
  </si>
  <si>
    <t>森若　文雄</t>
    <rPh sb="0" eb="2">
      <t>モリワカ</t>
    </rPh>
    <rPh sb="3" eb="5">
      <t>フミオ</t>
    </rPh>
    <phoneticPr fontId="2"/>
  </si>
  <si>
    <t>札幌市西区二十四軒2条4丁目6番8号</t>
  </si>
  <si>
    <t>医療法人社団深仁会ふかざわ病院</t>
  </si>
  <si>
    <t>深澤　雅則</t>
  </si>
  <si>
    <t>札幌市西区二十四軒2条4丁目7番20号</t>
  </si>
  <si>
    <t>三好　茂樹</t>
    <phoneticPr fontId="2"/>
  </si>
  <si>
    <t>札幌市西区二十四軒4条3丁目4番26号</t>
  </si>
  <si>
    <t>嵐　方之</t>
  </si>
  <si>
    <t>中川　育麿</t>
    <phoneticPr fontId="2"/>
  </si>
  <si>
    <t>札幌市西区発寒5条6丁目10番1号</t>
  </si>
  <si>
    <t>医療法人聖愛会</t>
  </si>
  <si>
    <t>吉岡　和泉</t>
    <phoneticPr fontId="2"/>
  </si>
  <si>
    <t>札幌市西区八軒2条西1丁目1番1号</t>
  </si>
  <si>
    <t>丹野　誠志</t>
    <rPh sb="0" eb="2">
      <t>タンノ</t>
    </rPh>
    <rPh sb="3" eb="5">
      <t>セイシ</t>
    </rPh>
    <phoneticPr fontId="2"/>
  </si>
  <si>
    <t>坂　丈敏</t>
    <phoneticPr fontId="2"/>
  </si>
  <si>
    <t>神山　俊哉</t>
    <phoneticPr fontId="2"/>
  </si>
  <si>
    <t>札幌市西区八軒9条西10丁目1番11号</t>
  </si>
  <si>
    <t>穴田　健一郎</t>
    <rPh sb="0" eb="2">
      <t>アナダ</t>
    </rPh>
    <rPh sb="3" eb="6">
      <t>ケンイチロウ</t>
    </rPh>
    <phoneticPr fontId="2"/>
  </si>
  <si>
    <t>小柳　泉</t>
    <rPh sb="0" eb="2">
      <t>コヤナギ</t>
    </rPh>
    <rPh sb="3" eb="4">
      <t>イズミ</t>
    </rPh>
    <phoneticPr fontId="2"/>
  </si>
  <si>
    <t>医療法人札幌宮の沢病院</t>
  </si>
  <si>
    <t>日野　裕介</t>
    <rPh sb="0" eb="2">
      <t>ヒノ</t>
    </rPh>
    <rPh sb="3" eb="5">
      <t>ユウスケ</t>
    </rPh>
    <phoneticPr fontId="2"/>
  </si>
  <si>
    <t>渡辺　祝安</t>
    <rPh sb="0" eb="2">
      <t>ワタナベ</t>
    </rPh>
    <rPh sb="3" eb="4">
      <t>シュク</t>
    </rPh>
    <rPh sb="4" eb="5">
      <t>アン</t>
    </rPh>
    <phoneticPr fontId="2"/>
  </si>
  <si>
    <t>医療法人札幌緑誠病院</t>
  </si>
  <si>
    <t>成松　直人</t>
    <rPh sb="0" eb="2">
      <t>ナリマツ</t>
    </rPh>
    <rPh sb="3" eb="5">
      <t>ナオト</t>
    </rPh>
    <phoneticPr fontId="2"/>
  </si>
  <si>
    <t>札幌市手稲区西宮の沢5条1丁目13-15</t>
  </si>
  <si>
    <t>橋本　博介</t>
  </si>
  <si>
    <t>札幌市手稲区金山1条2丁目1番6号</t>
  </si>
  <si>
    <t>医療法人勉仁会</t>
  </si>
  <si>
    <t>古川　美盛</t>
    <rPh sb="0" eb="2">
      <t>フルカワ</t>
    </rPh>
    <rPh sb="3" eb="4">
      <t>ミ</t>
    </rPh>
    <rPh sb="4" eb="5">
      <t>モ</t>
    </rPh>
    <phoneticPr fontId="2"/>
  </si>
  <si>
    <t>札幌市手稲区手稲金山124番地</t>
  </si>
  <si>
    <t>医療法人社団明生会</t>
  </si>
  <si>
    <t>横尾　彰文</t>
    <phoneticPr fontId="2"/>
  </si>
  <si>
    <t>札幌市手稲区新発寒5条6丁目2番1号</t>
  </si>
  <si>
    <t>医療法人秀友会</t>
  </si>
  <si>
    <t>安斉　公雄</t>
    <rPh sb="0" eb="2">
      <t>アンザイ</t>
    </rPh>
    <rPh sb="3" eb="4">
      <t>コウ</t>
    </rPh>
    <rPh sb="4" eb="5">
      <t>オス</t>
    </rPh>
    <phoneticPr fontId="2"/>
  </si>
  <si>
    <t>古田　康</t>
    <rPh sb="0" eb="2">
      <t>フルタ</t>
    </rPh>
    <rPh sb="3" eb="4">
      <t>ヤスシ</t>
    </rPh>
    <phoneticPr fontId="2"/>
  </si>
  <si>
    <t>猪股　慎一郎</t>
    <rPh sb="0" eb="2">
      <t>イノマタ</t>
    </rPh>
    <rPh sb="3" eb="6">
      <t>シンイチロウ</t>
    </rPh>
    <phoneticPr fontId="2"/>
  </si>
  <si>
    <t>澤山　浩之</t>
    <rPh sb="3" eb="5">
      <t>ヒロユキ</t>
    </rPh>
    <phoneticPr fontId="2"/>
  </si>
  <si>
    <t>札幌市手稲区曙2条2丁目2番27号</t>
  </si>
  <si>
    <t>西　研</t>
    <rPh sb="0" eb="1">
      <t>ニシ</t>
    </rPh>
    <rPh sb="2" eb="3">
      <t>ケン</t>
    </rPh>
    <phoneticPr fontId="2"/>
  </si>
  <si>
    <t>立花　義浩</t>
    <rPh sb="3" eb="4">
      <t>ギ</t>
    </rPh>
    <rPh sb="4" eb="5">
      <t>ヒロ</t>
    </rPh>
    <phoneticPr fontId="2"/>
  </si>
  <si>
    <t>札幌市手稲区手稲山口550番地</t>
  </si>
  <si>
    <t>見市　吉彦</t>
    <rPh sb="0" eb="1">
      <t>ミ</t>
    </rPh>
    <rPh sb="1" eb="2">
      <t>イチ</t>
    </rPh>
    <rPh sb="3" eb="4">
      <t>キチ</t>
    </rPh>
    <rPh sb="4" eb="5">
      <t>ヒコ</t>
    </rPh>
    <phoneticPr fontId="16"/>
  </si>
  <si>
    <t>中島　一貴</t>
    <rPh sb="0" eb="2">
      <t>ナカジマ</t>
    </rPh>
    <phoneticPr fontId="2"/>
  </si>
  <si>
    <t>横山　和之</t>
  </si>
  <si>
    <t>医療法人社団明日佳</t>
  </si>
  <si>
    <t>独立行政法人労働者健康安全機構</t>
  </si>
  <si>
    <t>深川</t>
  </si>
  <si>
    <t>医療法人社団　厚北会吉本病院</t>
  </si>
  <si>
    <t>深川市立病院</t>
  </si>
  <si>
    <t>新居　利英</t>
  </si>
  <si>
    <t>0164-22-1101</t>
  </si>
  <si>
    <t>深川市音江町字音江257番地2</t>
  </si>
  <si>
    <t>077-8511</t>
  </si>
  <si>
    <t>内･小･外･産婦･整･皮</t>
    <rPh sb="0" eb="1">
      <t>ナイ</t>
    </rPh>
    <rPh sb="2" eb="3">
      <t>ショウ</t>
    </rPh>
    <rPh sb="4" eb="5">
      <t>ソト</t>
    </rPh>
    <rPh sb="6" eb="7">
      <t>サン</t>
    </rPh>
    <rPh sb="9" eb="10">
      <t>ヒトシ</t>
    </rPh>
    <rPh sb="11" eb="12">
      <t>カワ</t>
    </rPh>
    <phoneticPr fontId="3"/>
  </si>
  <si>
    <t>伊藤　嘉行</t>
    <rPh sb="0" eb="2">
      <t>イトウ</t>
    </rPh>
    <rPh sb="3" eb="4">
      <t>カ</t>
    </rPh>
    <rPh sb="4" eb="5">
      <t>イ</t>
    </rPh>
    <phoneticPr fontId="3"/>
  </si>
  <si>
    <t>内･小･消･整･皮･循環器内科･眼･糖尿病内分泌科</t>
    <rPh sb="2" eb="3">
      <t>コ</t>
    </rPh>
    <rPh sb="4" eb="5">
      <t>ケ</t>
    </rPh>
    <rPh sb="10" eb="13">
      <t>ジュンカンキ</t>
    </rPh>
    <rPh sb="13" eb="15">
      <t>ナイカ</t>
    </rPh>
    <rPh sb="16" eb="17">
      <t>メ</t>
    </rPh>
    <rPh sb="18" eb="21">
      <t>トウニョウビョウ</t>
    </rPh>
    <rPh sb="21" eb="22">
      <t>ナイ</t>
    </rPh>
    <rPh sb="22" eb="23">
      <t>ブン</t>
    </rPh>
    <rPh sb="23" eb="24">
      <t>ヒツ</t>
    </rPh>
    <rPh sb="24" eb="25">
      <t>カ</t>
    </rPh>
    <phoneticPr fontId="3"/>
  </si>
  <si>
    <t>医療法人社団双心会女満別中央病院</t>
    <rPh sb="0" eb="2">
      <t>イリョウ</t>
    </rPh>
    <rPh sb="2" eb="4">
      <t>ホウジン</t>
    </rPh>
    <rPh sb="4" eb="6">
      <t>シャダン</t>
    </rPh>
    <rPh sb="6" eb="7">
      <t>ソウ</t>
    </rPh>
    <rPh sb="7" eb="8">
      <t>ゴコロ</t>
    </rPh>
    <rPh sb="8" eb="9">
      <t>カイ</t>
    </rPh>
    <rPh sb="9" eb="12">
      <t>メマンベツ</t>
    </rPh>
    <rPh sb="12" eb="14">
      <t>チュウオウ</t>
    </rPh>
    <phoneticPr fontId="3"/>
  </si>
  <si>
    <t>医療法人社団双心会</t>
    <rPh sb="0" eb="2">
      <t>イリョウ</t>
    </rPh>
    <rPh sb="2" eb="4">
      <t>ホウジン</t>
    </rPh>
    <rPh sb="4" eb="6">
      <t>シャダン</t>
    </rPh>
    <rPh sb="6" eb="7">
      <t>ソウ</t>
    </rPh>
    <rPh sb="7" eb="8">
      <t>ゴコロ</t>
    </rPh>
    <rPh sb="8" eb="9">
      <t>カイ</t>
    </rPh>
    <phoneticPr fontId="3"/>
  </si>
  <si>
    <t>加藤　秀和</t>
    <rPh sb="0" eb="2">
      <t>カトウ</t>
    </rPh>
    <rPh sb="3" eb="4">
      <t>ヒデ</t>
    </rPh>
    <rPh sb="4" eb="5">
      <t>ワ</t>
    </rPh>
    <phoneticPr fontId="3"/>
  </si>
  <si>
    <t>内･消化器内科･リハ･外</t>
    <rPh sb="2" eb="5">
      <t>ショウカキ</t>
    </rPh>
    <rPh sb="5" eb="7">
      <t>ナイカ</t>
    </rPh>
    <rPh sb="11" eb="12">
      <t>ソト</t>
    </rPh>
    <phoneticPr fontId="3"/>
  </si>
  <si>
    <t>社会医療法人明生会網走の丘総合病院</t>
    <rPh sb="0" eb="2">
      <t>シャカイ</t>
    </rPh>
    <rPh sb="2" eb="4">
      <t>イリョウ</t>
    </rPh>
    <rPh sb="4" eb="6">
      <t>ホウジン</t>
    </rPh>
    <rPh sb="6" eb="7">
      <t>メイ</t>
    </rPh>
    <rPh sb="7" eb="8">
      <t>ナマ</t>
    </rPh>
    <rPh sb="8" eb="9">
      <t>カイ</t>
    </rPh>
    <rPh sb="9" eb="11">
      <t>アバシリ</t>
    </rPh>
    <rPh sb="12" eb="13">
      <t>オカ</t>
    </rPh>
    <rPh sb="13" eb="15">
      <t>ソウゴウ</t>
    </rPh>
    <rPh sb="15" eb="17">
      <t>ビョウイン</t>
    </rPh>
    <phoneticPr fontId="3"/>
  </si>
  <si>
    <t>社会医療法人明生会</t>
    <rPh sb="0" eb="2">
      <t>シャカイ</t>
    </rPh>
    <phoneticPr fontId="3"/>
  </si>
  <si>
    <t>千葉　有</t>
    <rPh sb="0" eb="2">
      <t>チバ</t>
    </rPh>
    <rPh sb="3" eb="4">
      <t>アル</t>
    </rPh>
    <phoneticPr fontId="3"/>
  </si>
  <si>
    <t>脳外･リハ･心内･精･循環器内科･内･整･消化器内科</t>
    <rPh sb="0" eb="1">
      <t>ノウ</t>
    </rPh>
    <rPh sb="1" eb="2">
      <t>ゲ</t>
    </rPh>
    <rPh sb="6" eb="7">
      <t>ココロ</t>
    </rPh>
    <rPh sb="7" eb="8">
      <t>ナイ</t>
    </rPh>
    <rPh sb="9" eb="10">
      <t>セイ</t>
    </rPh>
    <rPh sb="11" eb="16">
      <t>ジュンカンキナイカ</t>
    </rPh>
    <rPh sb="17" eb="18">
      <t>ナイ</t>
    </rPh>
    <rPh sb="19" eb="20">
      <t>ヒトシ</t>
    </rPh>
    <rPh sb="21" eb="26">
      <t>ショウカキナイカ</t>
    </rPh>
    <phoneticPr fontId="3"/>
  </si>
  <si>
    <t>休止（休止期間：令和2年10月5日～相談中）</t>
    <rPh sb="0" eb="2">
      <t>キュウシ</t>
    </rPh>
    <rPh sb="3" eb="5">
      <t>キュウシ</t>
    </rPh>
    <rPh sb="5" eb="7">
      <t>キカン</t>
    </rPh>
    <rPh sb="8" eb="9">
      <t>レイ</t>
    </rPh>
    <rPh sb="11" eb="12">
      <t>ネン</t>
    </rPh>
    <rPh sb="14" eb="15">
      <t>ガツ</t>
    </rPh>
    <rPh sb="16" eb="17">
      <t>ニチ</t>
    </rPh>
    <rPh sb="18" eb="21">
      <t>ソウダンチュウ</t>
    </rPh>
    <phoneticPr fontId="3"/>
  </si>
  <si>
    <t>藤井　泰</t>
    <rPh sb="0" eb="2">
      <t>フジイ</t>
    </rPh>
    <rPh sb="3" eb="4">
      <t>ヤスシ</t>
    </rPh>
    <phoneticPr fontId="3"/>
  </si>
  <si>
    <t>医療法人讃生会網走記念病院</t>
  </si>
  <si>
    <t>医療法人社団朗愛会</t>
    <rPh sb="0" eb="2">
      <t>イリョウ</t>
    </rPh>
    <rPh sb="2" eb="4">
      <t>ホウジン</t>
    </rPh>
    <rPh sb="4" eb="6">
      <t>シャダン</t>
    </rPh>
    <rPh sb="6" eb="7">
      <t>ロウ</t>
    </rPh>
    <rPh sb="7" eb="9">
      <t>アイカイ</t>
    </rPh>
    <phoneticPr fontId="3"/>
  </si>
  <si>
    <t>杉原　充</t>
    <rPh sb="0" eb="2">
      <t>スギハラ</t>
    </rPh>
    <rPh sb="3" eb="4">
      <t>ミツル</t>
    </rPh>
    <phoneticPr fontId="18"/>
  </si>
  <si>
    <t>内･消化器内科･循環器内科･外･整･麻･リハ･泌･人工透析内科･皮･脳</t>
    <rPh sb="2" eb="5">
      <t>ショウカキ</t>
    </rPh>
    <rPh sb="5" eb="7">
      <t>ナイカ</t>
    </rPh>
    <rPh sb="8" eb="11">
      <t>ジュンカンキ</t>
    </rPh>
    <rPh sb="11" eb="13">
      <t>ナイカ</t>
    </rPh>
    <rPh sb="14" eb="15">
      <t>ガイ</t>
    </rPh>
    <rPh sb="18" eb="19">
      <t>アサ</t>
    </rPh>
    <rPh sb="23" eb="24">
      <t>ヒツ</t>
    </rPh>
    <rPh sb="25" eb="27">
      <t>ジンコウ</t>
    </rPh>
    <rPh sb="27" eb="29">
      <t>トウセキ</t>
    </rPh>
    <rPh sb="29" eb="31">
      <t>ナイカ</t>
    </rPh>
    <rPh sb="32" eb="33">
      <t>カワ</t>
    </rPh>
    <rPh sb="34" eb="35">
      <t>ノウ</t>
    </rPh>
    <phoneticPr fontId="3"/>
  </si>
  <si>
    <t>内･外･整･消化器内科･呼吸器内科</t>
    <rPh sb="6" eb="9">
      <t>ショウカキ</t>
    </rPh>
    <rPh sb="9" eb="11">
      <t>ナイカ</t>
    </rPh>
    <rPh sb="12" eb="15">
      <t>コキュウキ</t>
    </rPh>
    <rPh sb="15" eb="17">
      <t>ナイカ</t>
    </rPh>
    <phoneticPr fontId="3"/>
  </si>
  <si>
    <t>内･循･小･外･整･皮･泌･産婦･眼･耳･放･麻･消･リハ･脳</t>
    <rPh sb="21" eb="22">
      <t>ホウ</t>
    </rPh>
    <rPh sb="23" eb="24">
      <t>アサ</t>
    </rPh>
    <rPh sb="25" eb="26">
      <t>ケ</t>
    </rPh>
    <rPh sb="30" eb="31">
      <t>ノウ</t>
    </rPh>
    <phoneticPr fontId="3"/>
  </si>
  <si>
    <t>網走</t>
  </si>
  <si>
    <t>099-4117</t>
  </si>
  <si>
    <t>0152-23-2102</t>
  </si>
  <si>
    <t>099-3626</t>
  </si>
  <si>
    <t>099-2324</t>
  </si>
  <si>
    <t>0152-74-2181</t>
  </si>
  <si>
    <t>093-0041</t>
  </si>
  <si>
    <t>093-0084</t>
  </si>
  <si>
    <t>093-0042</t>
  </si>
  <si>
    <t>0152-61-0101</t>
  </si>
  <si>
    <t>093-0006</t>
  </si>
  <si>
    <t>有里　仁志</t>
  </si>
  <si>
    <t>093-0076</t>
  </si>
  <si>
    <t>櫻井　渉</t>
  </si>
  <si>
    <t>医療法人社団桜会</t>
    <rPh sb="0" eb="2">
      <t>イリョウ</t>
    </rPh>
    <rPh sb="2" eb="4">
      <t>ホウジン</t>
    </rPh>
    <rPh sb="4" eb="6">
      <t>シャダン</t>
    </rPh>
    <rPh sb="6" eb="7">
      <t>サクラ</t>
    </rPh>
    <rPh sb="7" eb="8">
      <t>カイ</t>
    </rPh>
    <phoneticPr fontId="2"/>
  </si>
  <si>
    <t>田畑　哲寿</t>
  </si>
  <si>
    <t>興部町</t>
  </si>
  <si>
    <t>医療法人社団幸栄病院</t>
  </si>
  <si>
    <t>広域紋別病院企業団</t>
  </si>
  <si>
    <t>室蘭</t>
  </si>
  <si>
    <t>社会福祉法人北海道社会事業協会洞爺病院</t>
  </si>
  <si>
    <t>049-5605</t>
  </si>
  <si>
    <t>0142-74-2555</t>
  </si>
  <si>
    <t>049-5802</t>
  </si>
  <si>
    <t>中谷　玲二</t>
  </si>
  <si>
    <t>豊浦町国民健康保険病院</t>
  </si>
  <si>
    <t>049-5411</t>
  </si>
  <si>
    <t>052-0014</t>
  </si>
  <si>
    <t>0142-21-5300</t>
  </si>
  <si>
    <t>052-0012</t>
  </si>
  <si>
    <t>総合病院伊達赤十字病院</t>
  </si>
  <si>
    <t>052-0021</t>
  </si>
  <si>
    <t>市立室蘭総合病院</t>
  </si>
  <si>
    <t>051-0012</t>
  </si>
  <si>
    <t>大川原脳神経外科病院</t>
  </si>
  <si>
    <t>050-0082</t>
  </si>
  <si>
    <t>日鋼記念病院</t>
  </si>
  <si>
    <t>051-8501</t>
  </si>
  <si>
    <t>高橋　弘昌</t>
  </si>
  <si>
    <t>050-0076</t>
  </si>
  <si>
    <t>三村病院</t>
  </si>
  <si>
    <t>050-0074</t>
  </si>
  <si>
    <t xml:space="preserve">浜市　修嘉  </t>
  </si>
  <si>
    <t>050-0083</t>
  </si>
  <si>
    <t>050-0054</t>
  </si>
  <si>
    <t>059-0027</t>
  </si>
  <si>
    <t>059-0012</t>
  </si>
  <si>
    <t>福澤　純</t>
  </si>
  <si>
    <t>0143-81-3000</t>
  </si>
  <si>
    <t>医療法人社団千寿会三愛病院</t>
  </si>
  <si>
    <t>059-0463</t>
  </si>
  <si>
    <t>059-0464</t>
  </si>
  <si>
    <t>石川　典俊</t>
  </si>
  <si>
    <t>0143-80-1115</t>
  </si>
  <si>
    <t>059-0034</t>
  </si>
  <si>
    <t>三恵病院</t>
  </si>
  <si>
    <t>052-0105</t>
  </si>
  <si>
    <t>0142-66-3232</t>
  </si>
  <si>
    <t>大柏秀樹</t>
  </si>
  <si>
    <t>静内</t>
  </si>
  <si>
    <t>日高町立門別国民健康保険病院</t>
  </si>
  <si>
    <t>059-2121</t>
  </si>
  <si>
    <t>日高町</t>
  </si>
  <si>
    <t>長谷川　義展</t>
  </si>
  <si>
    <t>055-0107</t>
  </si>
  <si>
    <t>谷   信一</t>
  </si>
  <si>
    <t>内･外･整･循環器内科･皮･眼･小</t>
  </si>
  <si>
    <t>新ひだか町立三石国民健康保険病院</t>
  </si>
  <si>
    <t>059-3108</t>
  </si>
  <si>
    <t>新ひだか町</t>
  </si>
  <si>
    <t>土田　和幸</t>
  </si>
  <si>
    <t>内･小･外･循環器内科</t>
  </si>
  <si>
    <t>0146-33-2231</t>
  </si>
  <si>
    <t>医療法人徳洲会日高徳洲会病院</t>
  </si>
  <si>
    <t>056-0005</t>
  </si>
  <si>
    <t>井齋　偉矢</t>
  </si>
  <si>
    <t>内･消化器内科･胃腸内科･循環器内科･小･外･整･リハ･放･脳･漢方内科･泌･人工透析内科</t>
  </si>
  <si>
    <t>0146-42-0701</t>
  </si>
  <si>
    <t>056-0022</t>
  </si>
  <si>
    <t>石井　幸司</t>
  </si>
  <si>
    <t>0146-42-3031</t>
  </si>
  <si>
    <t>新ひだか町立静内病院</t>
  </si>
  <si>
    <t>056-0004</t>
  </si>
  <si>
    <t>小松　幹志</t>
  </si>
  <si>
    <t>0146-42-0181</t>
  </si>
  <si>
    <t>精･児童･思春期精神科</t>
  </si>
  <si>
    <t>内･胃･リハ</t>
  </si>
  <si>
    <t>内･小･外･整･眼･泌</t>
  </si>
  <si>
    <t>0156-
25-2155</t>
  </si>
  <si>
    <t>リハ･神内</t>
  </si>
  <si>
    <t>社会医療法人恵和会</t>
  </si>
  <si>
    <t>0155-24-2200</t>
  </si>
  <si>
    <t>0155-65-0101</t>
  </si>
  <si>
    <t>0155-59-2200</t>
  </si>
  <si>
    <t>内･外･小･リハ</t>
  </si>
  <si>
    <t>釧路</t>
  </si>
  <si>
    <t>085-1212</t>
  </si>
  <si>
    <t>浦　秀樹</t>
  </si>
  <si>
    <t>084-0902</t>
  </si>
  <si>
    <t>釧路市昭和190番地105</t>
  </si>
  <si>
    <t>豊増　省三</t>
  </si>
  <si>
    <t>内･リハ･眼</t>
  </si>
  <si>
    <t>0154-55-6111</t>
  </si>
  <si>
    <t>社会医療法人孝仁会　釧路孝仁会記念病院</t>
  </si>
  <si>
    <t>085-0062</t>
  </si>
  <si>
    <t>社会医療法人孝仁会</t>
  </si>
  <si>
    <t>脳･整･心外･循環器内科･内･呼吸器内科･外･放･麻･リハ･泌･神内･乳腺外科･形</t>
  </si>
  <si>
    <t>0154-39-
1222</t>
  </si>
  <si>
    <t>085-0017</t>
  </si>
  <si>
    <t>白潟　智一</t>
  </si>
  <si>
    <t>内･消化器内科･リハ･泌</t>
  </si>
  <si>
    <t>医療法人清水桜が丘病院</t>
  </si>
  <si>
    <t>085-0805</t>
  </si>
  <si>
    <t>清水　惠子</t>
  </si>
  <si>
    <t>精･麻</t>
  </si>
  <si>
    <t>0154-91-6011</t>
  </si>
  <si>
    <t>085-0055</t>
  </si>
  <si>
    <t>社会医療法人道東勤労者医療協会</t>
  </si>
  <si>
    <t>黒川　聰則</t>
  </si>
  <si>
    <t>内･リウ･外･整･麻･リハ</t>
  </si>
  <si>
    <t>085-0036</t>
  </si>
  <si>
    <t>池田　清豪</t>
  </si>
  <si>
    <t>リウ･整･リハ･麻･内</t>
  </si>
  <si>
    <t>0154-23-2754</t>
  </si>
  <si>
    <t>085-0822</t>
  </si>
  <si>
    <t>森田　研</t>
  </si>
  <si>
    <t>内･精･神･呼吸器内科･呼吸器外科･消化器内科･消化器外科･乳腺外科･小･外･整･脳･心外･皮･泌･産婦･眼･耳･歯･歯外･麻･リウ･リハ･アレ･病理診断科･形･救急科･頭頸部外科･緩和ケア内科･放射線治療科･放射線診断科･循環器内科</t>
  </si>
  <si>
    <t>085-0813</t>
  </si>
  <si>
    <t>佐藤　明人</t>
  </si>
  <si>
    <t>内･呼吸器内科･消化器内科･整･リハ･循環器内科･泌</t>
  </si>
  <si>
    <t>085-0032</t>
  </si>
  <si>
    <t>近江　亮</t>
  </si>
  <si>
    <t>内･精･消化器外科･消化器内科･小･外･整･皮･泌･産婦･眼･耳･リハ･放･歯･矯歯･歯外･麻･病理診断科･脳･呼吸器内科･乳腺外科･小児外科</t>
  </si>
  <si>
    <t>0154-22-7171</t>
  </si>
  <si>
    <t>社会医療法人孝仁会　釧路孝仁会リハビリテーション病院</t>
  </si>
  <si>
    <t>084-0912</t>
  </si>
  <si>
    <t>原田　英之</t>
  </si>
  <si>
    <t>085-0006</t>
  </si>
  <si>
    <t>富田　健</t>
  </si>
  <si>
    <t>0154-22-7111</t>
  </si>
  <si>
    <t>医療法人社団優心会釧路優心病院</t>
  </si>
  <si>
    <t>084-0917</t>
  </si>
  <si>
    <t>医療法人社団優心会</t>
  </si>
  <si>
    <t>独立行政法人労働者健康安全機構釧路労災病院</t>
  </si>
  <si>
    <t>085-0052</t>
  </si>
  <si>
    <t>篠原　信雄</t>
  </si>
  <si>
    <t>内･消化器内科･精･神内･循環器内科･外･整･形･脳･皮･泌･婦･眼･耳･リハ･放･歯･麻･歯外･緩和ケア内科･消化器外科･血液内科･腫瘍内科</t>
  </si>
  <si>
    <t>0154-22-7191</t>
  </si>
  <si>
    <t>医療法人社団美生会釧路第一病院</t>
  </si>
  <si>
    <t>084-0906</t>
  </si>
  <si>
    <t>木内 真理子</t>
  </si>
  <si>
    <t>医療法人社団敬愛会白樺台病院</t>
  </si>
  <si>
    <t>085-0804</t>
  </si>
  <si>
    <t>髙橋　日出美</t>
  </si>
  <si>
    <t>内･消化器内科･循環器内科</t>
  </si>
  <si>
    <t>医療法人社団三慈会釧路三慈会病院</t>
  </si>
  <si>
    <t>085-0836</t>
  </si>
  <si>
    <t>医療法人社団三慈会</t>
  </si>
  <si>
    <t>西池　淳</t>
  </si>
  <si>
    <t>内･整･麻･循環器内科･ペインクリニック外科･放</t>
  </si>
  <si>
    <t>085-0053</t>
  </si>
  <si>
    <t>釧路市豊川町1番9号</t>
  </si>
  <si>
    <t>森永　一生</t>
  </si>
  <si>
    <t>0154-25-3511</t>
  </si>
  <si>
    <t>088-1119</t>
  </si>
  <si>
    <t>佐々木 暢彦</t>
  </si>
  <si>
    <t>内･小･外･整･脳</t>
  </si>
  <si>
    <t>医療法人共生会川湯の森病院</t>
  </si>
  <si>
    <t>088-3465</t>
  </si>
  <si>
    <t>医療法人共生会</t>
  </si>
  <si>
    <t>武井　みずほ</t>
  </si>
  <si>
    <t>内･心内･精･リハ</t>
  </si>
  <si>
    <t>015-483-3121</t>
  </si>
  <si>
    <t>ＪＡ北海道厚生連摩周厚生病院</t>
  </si>
  <si>
    <t>088-3212</t>
  </si>
  <si>
    <t>岩永　啓志</t>
  </si>
  <si>
    <t>内･外･整･リハ･皮･小･循内</t>
  </si>
  <si>
    <t>015-482-2241</t>
  </si>
  <si>
    <t>088-2311</t>
  </si>
  <si>
    <t>佐藤　泰男</t>
  </si>
  <si>
    <t>内･小･外･産婦･リハ</t>
  </si>
  <si>
    <t>015-485-2135</t>
  </si>
  <si>
    <t>久保　光司</t>
  </si>
  <si>
    <t>内･精･循･小･外･整･皮･泌･産婦･眼･耳･リハ･放･麻･消化器内科</t>
  </si>
  <si>
    <t>西村　進</t>
  </si>
  <si>
    <t>内･精･心内･小･外･整･産婦･耳･皮･リハ</t>
  </si>
  <si>
    <t>光部　兼六郎</t>
  </si>
  <si>
    <t>馬場　勝義</t>
  </si>
  <si>
    <t>医療法人健康会くにもと病院</t>
  </si>
  <si>
    <t>医療法人健康会</t>
  </si>
  <si>
    <t>安部　達也</t>
  </si>
  <si>
    <t>内･外･肛門外科･胃腸内科･胃腸外科･内視鏡内科･内視鏡外科･病理診断科</t>
  </si>
  <si>
    <t>内･消化器外科･消化器内科･循環器内科･外･皮･整･形･脳･リハ･放･歯外･呼吸器内科</t>
  </si>
  <si>
    <t>原田　修人</t>
  </si>
  <si>
    <t>整形外科進藤病院</t>
  </si>
  <si>
    <t>進藤　正明</t>
  </si>
  <si>
    <t>佐藤　和広</t>
  </si>
  <si>
    <t>産･婦･美容皮膚科･麻</t>
  </si>
  <si>
    <t>医療法人社団心優会沼﨑病院</t>
  </si>
  <si>
    <t>医療法人社団心優会</t>
  </si>
  <si>
    <t>廣田　賀之</t>
  </si>
  <si>
    <t>船井　哲雄</t>
  </si>
  <si>
    <t>旭川脳神経外科循環器内科病院</t>
  </si>
  <si>
    <t>医療法人社団稲仁会</t>
  </si>
  <si>
    <t>稲葉　芳絵</t>
  </si>
  <si>
    <t>脳･リハ･循環器内科･麻･呼吸器内科･整･消火器内科</t>
  </si>
  <si>
    <t>増川　才二</t>
  </si>
  <si>
    <t>社会医療法人元生会森山メモリアル病院</t>
  </si>
  <si>
    <t>社会医療法人元生会</t>
  </si>
  <si>
    <t>丹野　克俊</t>
  </si>
  <si>
    <t>大崎　純三</t>
  </si>
  <si>
    <t>木村　隆</t>
  </si>
  <si>
    <t>内･整･泌･外･腎臓内科･人工透析内科･循環器内科･糖尿病内科･血管外科･消化器内科･麻</t>
  </si>
  <si>
    <t>社会医療法人元生会森山病院</t>
  </si>
  <si>
    <t>稲葉　雅史</t>
  </si>
  <si>
    <t>内･精･神内･呼吸器内科･循環器内科･血液内科･糖尿病･代謝内科･消化器外科･乳腺外科･消化器内科･呼外･小･外･整･心外･皮･泌･産婦･眼･耳･放･歯外･麻･病理診断科･腎臓内科</t>
  </si>
  <si>
    <t>奥村　俊介</t>
  </si>
  <si>
    <t>北海道立旭川子ども総合療育センター</t>
  </si>
  <si>
    <t>田中　肇</t>
  </si>
  <si>
    <t>林　時仲</t>
  </si>
  <si>
    <t>内･精･神･小･整･眼･耳･放･歯外</t>
  </si>
  <si>
    <t>近藤　啓介</t>
  </si>
  <si>
    <t>内･歯･外･整･歯外</t>
  </si>
  <si>
    <t>中條　拓</t>
  </si>
  <si>
    <t>内･精･心内･ペインクリニック内科･児童･思春期精神科</t>
  </si>
  <si>
    <t>医療法人社団慈成会</t>
  </si>
  <si>
    <t>内･心内･リハ･消化器内科･消化器外科</t>
  </si>
  <si>
    <t>社会医療法人道北勤労者医療協会</t>
  </si>
  <si>
    <t>佐藤　一人</t>
  </si>
  <si>
    <t>内･呼吸器内科･消化器内科･循環器内科･小･アレ･リウ･整･リハ･麻･緩和ケア外科</t>
  </si>
  <si>
    <t>柿坂　明俊</t>
  </si>
  <si>
    <t>内･消化器内科･内分泌内科･糖尿病代謝内科･大腸外科･循環器内科･小･外･整･脳･肛門外科･リハ･歯外･泌</t>
  </si>
  <si>
    <t>医療法人社団博彰会旭川記念病院</t>
  </si>
  <si>
    <t>永嶋　智成</t>
  </si>
  <si>
    <t>旭川リハビリテーション病院</t>
  </si>
  <si>
    <t>内･呼吸器内科･消化器内科･循環器内科･呼外･整･泌･リハ･歯･腎臓内科･糖尿病内科･外･脳神経内科</t>
  </si>
  <si>
    <t>東　信良</t>
  </si>
  <si>
    <t>精･小･整･脳･心外･小外･皮･泌･産･婦･眼･耳･放･リハ･歯外･麻･救急･循環器内科･腎臓内科･呼吸器内科･脳神経内科･糖尿病･内分泌内科･リウ･形･消化器内科･血液･腫瘍内科･血管外科･呼吸器外科･乳腺外科･消化器外科･頭頸部外科･病理診断科</t>
  </si>
  <si>
    <t>公益社団法人日本海員掖済会</t>
  </si>
  <si>
    <t>中井　義仁</t>
  </si>
  <si>
    <t>内･小･呼吸器内科･消化器内科･循環器内科</t>
  </si>
  <si>
    <t>医療法人社団心優会 野口病院</t>
  </si>
  <si>
    <t>医療法人社団 心優会</t>
  </si>
  <si>
    <t>葭内　史朗</t>
  </si>
  <si>
    <t>内･リハ･消化器内科</t>
  </si>
  <si>
    <t>西　信之</t>
  </si>
  <si>
    <t>出店　正隆</t>
  </si>
  <si>
    <t>精･内</t>
  </si>
  <si>
    <t>小樽市立病院</t>
  </si>
  <si>
    <t>宮本　憲行</t>
  </si>
  <si>
    <t>医療法人 北光会 朝里中央病院</t>
  </si>
  <si>
    <t>医療法人 北光会</t>
  </si>
  <si>
    <t>山田　修</t>
  </si>
  <si>
    <t>中垣　卓</t>
  </si>
  <si>
    <t>内･リハ･放･呼･胃･歯</t>
  </si>
  <si>
    <t>内･脳神経内科･外･整･脳･リハ･消化器内科･循環器内科</t>
  </si>
  <si>
    <t>和田　卓郎</t>
  </si>
  <si>
    <t>内･外･整･泌･リハ･放･循環器内科･消化器内科･消化器外科･人工透析内科･脳神経内科･精･腫瘍精神科･緩和ケア内科･小･麻</t>
  </si>
  <si>
    <t>医療法人社団 青優会　南小樽病院</t>
  </si>
  <si>
    <t>大川　博樹</t>
  </si>
  <si>
    <t>内･呼吸器内科･循環器内科･老年内科･消化器内科･外･リハ･整</t>
  </si>
  <si>
    <t>畠上　大樹</t>
  </si>
  <si>
    <t>内･心内･精･神･歯</t>
  </si>
  <si>
    <t>医療法人社団 北匠会 小樽中央病院</t>
  </si>
  <si>
    <t>医療法人社団 北匠会</t>
  </si>
  <si>
    <t>宮嵜　直樹</t>
  </si>
  <si>
    <t>内･循環器内科･外･心外･脳･リハ･放･人工透析内科･整</t>
  </si>
  <si>
    <t>市立函館</t>
  </si>
  <si>
    <t>041-1612</t>
  </si>
  <si>
    <t>0138-25-3511</t>
  </si>
  <si>
    <t>041-8512</t>
  </si>
  <si>
    <t>041-0525</t>
  </si>
  <si>
    <t>0138-85-2001</t>
  </si>
  <si>
    <t>040-0025</t>
  </si>
  <si>
    <t>0138-51-5315</t>
  </si>
  <si>
    <t>042-0935</t>
  </si>
  <si>
    <t>0138-52-1112</t>
  </si>
  <si>
    <t>042-8678</t>
  </si>
  <si>
    <t>菅原　隆光</t>
  </si>
  <si>
    <t>0138-59-2221</t>
  </si>
  <si>
    <t>040-8585</t>
  </si>
  <si>
    <t>0138-52-1231</t>
  </si>
  <si>
    <t>040-8611</t>
  </si>
  <si>
    <t>0138-51-2295</t>
  </si>
  <si>
    <t>040-0053</t>
  </si>
  <si>
    <t>0138-23-2272</t>
  </si>
  <si>
    <t>041-0813</t>
  </si>
  <si>
    <t>0138-42-0171</t>
  </si>
  <si>
    <t>041-8555</t>
  </si>
  <si>
    <t>0138-52-1531</t>
  </si>
  <si>
    <t>041-0853</t>
  </si>
  <si>
    <t>0138-54-3113</t>
  </si>
  <si>
    <t>040-0021</t>
  </si>
  <si>
    <t>0138-56-2308</t>
  </si>
  <si>
    <t>041-0811</t>
  </si>
  <si>
    <t>0138-43-6000</t>
  </si>
  <si>
    <t>041-0851</t>
  </si>
  <si>
    <t>0138-53-8311</t>
  </si>
  <si>
    <t>041-0802</t>
  </si>
  <si>
    <t>0138-46-4651</t>
  </si>
  <si>
    <t>0138-46-1321</t>
  </si>
  <si>
    <t>041-0832</t>
  </si>
  <si>
    <t>0138-53-6111</t>
  </si>
  <si>
    <t>041-0801</t>
  </si>
  <si>
    <t>0138-47-2222</t>
  </si>
  <si>
    <t>041-8680</t>
  </si>
  <si>
    <t>0138-43-2000</t>
  </si>
  <si>
    <t>0138-53-5511</t>
  </si>
  <si>
    <t>041-0812</t>
  </si>
  <si>
    <t>0138-40-1500</t>
  </si>
  <si>
    <t>0138-47-3300</t>
  </si>
  <si>
    <t>040-0014</t>
  </si>
  <si>
    <t>0138-51-2111</t>
  </si>
  <si>
    <t>041-0843</t>
  </si>
  <si>
    <t>肥川　浩之</t>
  </si>
  <si>
    <t>0138-52-2521</t>
  </si>
  <si>
    <t>040-0012</t>
  </si>
  <si>
    <t>眞岸　克明</t>
  </si>
  <si>
    <t>後平　泰信</t>
    <rPh sb="0" eb="1">
      <t>ウシ</t>
    </rPh>
    <rPh sb="1" eb="2">
      <t>ヒラ</t>
    </rPh>
    <rPh sb="3" eb="4">
      <t>タイ</t>
    </rPh>
    <rPh sb="4" eb="5">
      <t>シン</t>
    </rPh>
    <phoneticPr fontId="2"/>
  </si>
  <si>
    <t>坂本　直俊</t>
    <rPh sb="0" eb="2">
      <t>サカモト</t>
    </rPh>
    <rPh sb="3" eb="5">
      <t>ナオトシ</t>
    </rPh>
    <phoneticPr fontId="2"/>
  </si>
  <si>
    <t>山本　浩史</t>
    <phoneticPr fontId="2"/>
  </si>
  <si>
    <t>黒木　勝円</t>
    <phoneticPr fontId="2"/>
  </si>
  <si>
    <t>宮崎　知恵里</t>
    <phoneticPr fontId="2"/>
  </si>
  <si>
    <t>井上　篤志</t>
    <phoneticPr fontId="2"/>
  </si>
  <si>
    <t>谷口　雅人</t>
    <phoneticPr fontId="2"/>
  </si>
  <si>
    <t>病院数</t>
    <rPh sb="0" eb="2">
      <t>ビョウイン</t>
    </rPh>
    <rPh sb="2" eb="3">
      <t>カズ</t>
    </rPh>
    <phoneticPr fontId="2"/>
  </si>
  <si>
    <t>許可病床数（使用許可ベース）</t>
    <rPh sb="2" eb="4">
      <t>ビョウショウ</t>
    </rPh>
    <rPh sb="6" eb="8">
      <t>シヨウ</t>
    </rPh>
    <phoneticPr fontId="2"/>
  </si>
  <si>
    <t>内･消化器内科･循環器内科･外･整･心臓血管外科･泌･肛門外科･脳･漢方内科</t>
    <rPh sb="2" eb="5">
      <t>ショウカキ</t>
    </rPh>
    <rPh sb="5" eb="7">
      <t>ナイカ</t>
    </rPh>
    <rPh sb="8" eb="11">
      <t>ジュンカンキ</t>
    </rPh>
    <rPh sb="11" eb="13">
      <t>ナイカ</t>
    </rPh>
    <rPh sb="18" eb="20">
      <t>シンゾウ</t>
    </rPh>
    <rPh sb="20" eb="22">
      <t>ケッカン</t>
    </rPh>
    <rPh sb="22" eb="24">
      <t>ゲカ</t>
    </rPh>
    <rPh sb="25" eb="26">
      <t>ヒツ</t>
    </rPh>
    <rPh sb="27" eb="29">
      <t>コウモン</t>
    </rPh>
    <rPh sb="29" eb="31">
      <t>ゲカ</t>
    </rPh>
    <rPh sb="32" eb="33">
      <t>ノウ</t>
    </rPh>
    <rPh sb="34" eb="36">
      <t>カンポウ</t>
    </rPh>
    <rPh sb="36" eb="38">
      <t>ナイカ</t>
    </rPh>
    <phoneticPr fontId="2"/>
  </si>
  <si>
    <t>内･循･整･脳･放･リハ･外</t>
    <rPh sb="0" eb="1">
      <t>ナイ</t>
    </rPh>
    <rPh sb="2" eb="3">
      <t>ジュン</t>
    </rPh>
    <rPh sb="4" eb="5">
      <t>セイ</t>
    </rPh>
    <rPh sb="8" eb="9">
      <t>ホウ</t>
    </rPh>
    <rPh sb="13" eb="14">
      <t>ソト</t>
    </rPh>
    <phoneticPr fontId="2"/>
  </si>
  <si>
    <t>内･呼吸器内科･消化器内科･循環器内科･外･整･脳･小外･肛･リハ･放･麻･乳腺外科</t>
    <rPh sb="2" eb="5">
      <t>コキュウキ</t>
    </rPh>
    <rPh sb="5" eb="7">
      <t>ナイカ</t>
    </rPh>
    <rPh sb="8" eb="11">
      <t>ショウカキ</t>
    </rPh>
    <rPh sb="11" eb="12">
      <t>ナイ</t>
    </rPh>
    <rPh sb="12" eb="13">
      <t>カ</t>
    </rPh>
    <rPh sb="14" eb="17">
      <t>ジュンカンキ</t>
    </rPh>
    <rPh sb="17" eb="19">
      <t>ナイカ</t>
    </rPh>
    <rPh sb="38" eb="40">
      <t>ニュウセン</t>
    </rPh>
    <rPh sb="40" eb="42">
      <t>ゲカ</t>
    </rPh>
    <phoneticPr fontId="2"/>
  </si>
  <si>
    <t>濱本　琢</t>
    <rPh sb="0" eb="2">
      <t>ハマモト</t>
    </rPh>
    <rPh sb="3" eb="4">
      <t>タク</t>
    </rPh>
    <phoneticPr fontId="2"/>
  </si>
  <si>
    <t>内･外･整･脳･皮･麻･リハ･外科（人工透析）･循環器内科</t>
    <rPh sb="6" eb="7">
      <t>ノウ</t>
    </rPh>
    <rPh sb="8" eb="9">
      <t>カワ</t>
    </rPh>
    <rPh sb="10" eb="11">
      <t>マ</t>
    </rPh>
    <rPh sb="15" eb="17">
      <t>ゲカ</t>
    </rPh>
    <rPh sb="18" eb="20">
      <t>ジンコウ</t>
    </rPh>
    <rPh sb="20" eb="22">
      <t>トウセキ</t>
    </rPh>
    <rPh sb="24" eb="27">
      <t>ジュンカンキ</t>
    </rPh>
    <rPh sb="27" eb="29">
      <t>ナイカ</t>
    </rPh>
    <phoneticPr fontId="2"/>
  </si>
  <si>
    <t>三浦　洋輔</t>
  </si>
  <si>
    <t>梶原　昌治</t>
    <rPh sb="0" eb="2">
      <t>カジワラ</t>
    </rPh>
    <rPh sb="3" eb="5">
      <t>マサハル</t>
    </rPh>
    <phoneticPr fontId="1"/>
  </si>
  <si>
    <t>呼･消･循･整･皮･リハ･歯･脳内</t>
    <rPh sb="15" eb="16">
      <t>ノウ</t>
    </rPh>
    <rPh sb="16" eb="17">
      <t>ナイ</t>
    </rPh>
    <phoneticPr fontId="1"/>
  </si>
  <si>
    <t>髙金　明典</t>
    <rPh sb="0" eb="1">
      <t>タカイ</t>
    </rPh>
    <rPh sb="1" eb="2">
      <t>カネ</t>
    </rPh>
    <rPh sb="3" eb="4">
      <t>ア</t>
    </rPh>
    <rPh sb="4" eb="5">
      <t>テン</t>
    </rPh>
    <phoneticPr fontId="16"/>
  </si>
  <si>
    <t>ＪＡ北海道厚生連ニセコ羊蹄広域倶知安厚生病院</t>
    <rPh sb="11" eb="13">
      <t>ヨウテイ</t>
    </rPh>
    <rPh sb="13" eb="15">
      <t>コウイキ</t>
    </rPh>
    <phoneticPr fontId="1"/>
  </si>
  <si>
    <t>上泉　洋</t>
    <rPh sb="0" eb="2">
      <t>カミイズミ</t>
    </rPh>
    <rPh sb="3" eb="4">
      <t>ヨウ</t>
    </rPh>
    <phoneticPr fontId="2"/>
  </si>
  <si>
    <t>0126-45-2351</t>
  </si>
  <si>
    <t>髙橋　典彦</t>
    <rPh sb="0" eb="2">
      <t>タカハシ</t>
    </rPh>
    <rPh sb="3" eb="5">
      <t>ノリヒコ</t>
    </rPh>
    <phoneticPr fontId="2"/>
  </si>
  <si>
    <t>0126-22-1650</t>
  </si>
  <si>
    <t>独立行政法人労働者健康安全機構北海道中央労災病院</t>
    <rPh sb="11" eb="13">
      <t>アンゼン</t>
    </rPh>
    <phoneticPr fontId="2"/>
  </si>
  <si>
    <t>独立行政法人労働者健康安全機構</t>
    <rPh sb="11" eb="13">
      <t>アンゼン</t>
    </rPh>
    <phoneticPr fontId="2"/>
  </si>
  <si>
    <t>大塚　義紀</t>
    <rPh sb="0" eb="2">
      <t>オオツカ</t>
    </rPh>
    <rPh sb="3" eb="4">
      <t>ヨシ</t>
    </rPh>
    <rPh sb="4" eb="5">
      <t>ノリ</t>
    </rPh>
    <phoneticPr fontId="2"/>
  </si>
  <si>
    <t>0126-22-1300</t>
  </si>
  <si>
    <t>医療法人恵仁会空知病院</t>
    <phoneticPr fontId="2"/>
  </si>
  <si>
    <t>0126-22-2072</t>
  </si>
  <si>
    <t>医療法人緑光会野宮病院</t>
    <rPh sb="0" eb="2">
      <t>イリョウ</t>
    </rPh>
    <rPh sb="2" eb="4">
      <t>ホウジン</t>
    </rPh>
    <rPh sb="4" eb="5">
      <t>リョク</t>
    </rPh>
    <rPh sb="5" eb="6">
      <t>ヒカリ</t>
    </rPh>
    <rPh sb="6" eb="7">
      <t>カイ</t>
    </rPh>
    <phoneticPr fontId="2"/>
  </si>
  <si>
    <t>野宮　浩平</t>
    <rPh sb="0" eb="2">
      <t>ノミヤ</t>
    </rPh>
    <rPh sb="3" eb="5">
      <t>コウヘイ</t>
    </rPh>
    <phoneticPr fontId="2"/>
  </si>
  <si>
    <t>0126-22-3731</t>
  </si>
  <si>
    <t>医療法人社団北陽会牧病院</t>
    <phoneticPr fontId="2"/>
  </si>
  <si>
    <t>牧　雄司</t>
    <rPh sb="2" eb="4">
      <t>ユウジ</t>
    </rPh>
    <phoneticPr fontId="2"/>
  </si>
  <si>
    <t>0126-22-0043</t>
  </si>
  <si>
    <t>0126-32-2188</t>
  </si>
  <si>
    <t>医療法人社団明日佳岩見沢明日佳病院</t>
    <rPh sb="12" eb="15">
      <t>アスカ</t>
    </rPh>
    <phoneticPr fontId="2"/>
  </si>
  <si>
    <t>医療法人社団明日佳</t>
    <phoneticPr fontId="2"/>
  </si>
  <si>
    <t>松實　伸之</t>
    <rPh sb="0" eb="2">
      <t>マツミ</t>
    </rPh>
    <rPh sb="3" eb="5">
      <t>ノブユキ</t>
    </rPh>
    <phoneticPr fontId="2"/>
  </si>
  <si>
    <t>0126-25-5670</t>
  </si>
  <si>
    <t>白松　文彦</t>
    <rPh sb="0" eb="2">
      <t>シラマツ</t>
    </rPh>
    <rPh sb="3" eb="5">
      <t>フミヒコ</t>
    </rPh>
    <phoneticPr fontId="2"/>
  </si>
  <si>
    <t>0126-63-4171</t>
  </si>
  <si>
    <t>独立行政法人労働者健康安全機構北海道せき損センター</t>
    <rPh sb="11" eb="13">
      <t>アンゼン</t>
    </rPh>
    <phoneticPr fontId="2"/>
  </si>
  <si>
    <t>須田　浩太</t>
    <rPh sb="0" eb="2">
      <t>スダ</t>
    </rPh>
    <rPh sb="3" eb="5">
      <t>コウタ</t>
    </rPh>
    <phoneticPr fontId="2"/>
  </si>
  <si>
    <t>0126-63-2151</t>
  </si>
  <si>
    <t>0126-68-8700</t>
  </si>
  <si>
    <t>宮西　秀二</t>
    <rPh sb="0" eb="2">
      <t>ミヤニシ</t>
    </rPh>
    <rPh sb="3" eb="5">
      <t>シュウジ</t>
    </rPh>
    <phoneticPr fontId="2"/>
  </si>
  <si>
    <t>01267-2-3131</t>
  </si>
  <si>
    <t>医療法人社団幾生会南そらち記念病院</t>
    <rPh sb="9" eb="10">
      <t>ミナミ</t>
    </rPh>
    <rPh sb="13" eb="15">
      <t>キネン</t>
    </rPh>
    <phoneticPr fontId="2"/>
  </si>
  <si>
    <t>三笠市岡山506番地8号</t>
    <rPh sb="3" eb="5">
      <t>オカヤマ</t>
    </rPh>
    <rPh sb="8" eb="10">
      <t>バンチ</t>
    </rPh>
    <rPh sb="11" eb="12">
      <t>ゴウ</t>
    </rPh>
    <phoneticPr fontId="2"/>
  </si>
  <si>
    <t>医療法人社団幾生会</t>
    <phoneticPr fontId="2"/>
  </si>
  <si>
    <t>01267-6-8211</t>
  </si>
  <si>
    <t>山内　純</t>
    <rPh sb="0" eb="2">
      <t>ヤマウチ</t>
    </rPh>
    <rPh sb="3" eb="4">
      <t>ジュン</t>
    </rPh>
    <phoneticPr fontId="2"/>
  </si>
  <si>
    <t>011-378-2111</t>
  </si>
  <si>
    <t>谷　元博</t>
    <rPh sb="0" eb="1">
      <t>タニ</t>
    </rPh>
    <rPh sb="2" eb="4">
      <t>モトヒロ</t>
    </rPh>
    <phoneticPr fontId="2"/>
  </si>
  <si>
    <t>0123-88-2321</t>
  </si>
  <si>
    <t>天崎　吉晴</t>
    <rPh sb="0" eb="1">
      <t>アマ</t>
    </rPh>
    <rPh sb="1" eb="2">
      <t>サキ</t>
    </rPh>
    <rPh sb="3" eb="4">
      <t>ヨシ</t>
    </rPh>
    <rPh sb="4" eb="5">
      <t>ハレ</t>
    </rPh>
    <phoneticPr fontId="2"/>
  </si>
  <si>
    <t>0123-72-1015</t>
  </si>
  <si>
    <t>三田　昌輝</t>
    <rPh sb="0" eb="2">
      <t>ミタ</t>
    </rPh>
    <rPh sb="3" eb="4">
      <t>ショウ</t>
    </rPh>
    <rPh sb="4" eb="5">
      <t>カガヤ</t>
    </rPh>
    <phoneticPr fontId="2"/>
  </si>
  <si>
    <t>0126-53-2241</t>
  </si>
  <si>
    <t>林　憲雄</t>
    <phoneticPr fontId="1"/>
  </si>
  <si>
    <t>吉澤　門土</t>
    <rPh sb="0" eb="2">
      <t>ヨシザワ</t>
    </rPh>
    <rPh sb="3" eb="4">
      <t>モン</t>
    </rPh>
    <rPh sb="4" eb="5">
      <t>ツチ</t>
    </rPh>
    <phoneticPr fontId="2"/>
  </si>
  <si>
    <t>加藤　隆一</t>
    <phoneticPr fontId="2"/>
  </si>
  <si>
    <t>内･消･外･整･肛･リハ</t>
    <rPh sb="2" eb="3">
      <t>ショウ</t>
    </rPh>
    <rPh sb="8" eb="9">
      <t>コウ</t>
    </rPh>
    <phoneticPr fontId="2"/>
  </si>
  <si>
    <t>内･精･呼･消･循･小･外･整･形･脳･皮･泌･産婦･眼･耳･放･麻･リハ</t>
    <rPh sb="2" eb="3">
      <t>セイ</t>
    </rPh>
    <rPh sb="4" eb="5">
      <t>コ</t>
    </rPh>
    <rPh sb="6" eb="7">
      <t>ショウ</t>
    </rPh>
    <rPh sb="8" eb="9">
      <t>ジュン</t>
    </rPh>
    <rPh sb="10" eb="11">
      <t>コ</t>
    </rPh>
    <rPh sb="16" eb="17">
      <t>カタチ</t>
    </rPh>
    <rPh sb="18" eb="19">
      <t>ノウ</t>
    </rPh>
    <rPh sb="20" eb="21">
      <t>カワ</t>
    </rPh>
    <rPh sb="31" eb="32">
      <t>ホウ</t>
    </rPh>
    <rPh sb="33" eb="34">
      <t>マ</t>
    </rPh>
    <phoneticPr fontId="2"/>
  </si>
  <si>
    <t>梶尾　浩樹</t>
    <phoneticPr fontId="3"/>
  </si>
  <si>
    <t>鈴木　望</t>
    <rPh sb="0" eb="2">
      <t>スズキ</t>
    </rPh>
    <rPh sb="3" eb="4">
      <t>ノゾ</t>
    </rPh>
    <phoneticPr fontId="2"/>
  </si>
  <si>
    <t>内･小･外･泌･皮･消化器内科･ 整･ 脳･ 肛</t>
    <rPh sb="10" eb="12">
      <t>ショウカ</t>
    </rPh>
    <rPh sb="13" eb="15">
      <t>ナイカ</t>
    </rPh>
    <rPh sb="17" eb="18">
      <t>ヒトシ</t>
    </rPh>
    <rPh sb="20" eb="21">
      <t>ノウ</t>
    </rPh>
    <rPh sb="23" eb="24">
      <t>コウ</t>
    </rPh>
    <phoneticPr fontId="2"/>
  </si>
  <si>
    <t>内･小･外･整･耳･リハ･消化器内科</t>
    <rPh sb="13" eb="16">
      <t>ショウカキ</t>
    </rPh>
    <rPh sb="16" eb="18">
      <t>ナイカ</t>
    </rPh>
    <phoneticPr fontId="1"/>
  </si>
  <si>
    <t>医療法人社団幸栄病院</t>
    <phoneticPr fontId="1"/>
  </si>
  <si>
    <t>洞爺温泉病院</t>
    <phoneticPr fontId="1"/>
  </si>
  <si>
    <t>医療法人社団CHCPヘルスケアシステム</t>
    <phoneticPr fontId="1"/>
  </si>
  <si>
    <t>佐々木　賢一</t>
    <rPh sb="0" eb="3">
      <t>ササキ</t>
    </rPh>
    <rPh sb="4" eb="6">
      <t>ケンイチ</t>
    </rPh>
    <phoneticPr fontId="1"/>
  </si>
  <si>
    <t>内･呼吸器内科･消化器内科･消化器外科･循環器内科･リウ･小･整･形･外･脳･小外･皮･泌･産婦･眼･耳･リハ･放･歯･小歯･歯外･麻･病理診断科･糖尿病代謝内</t>
    <rPh sb="2" eb="5">
      <t>コキュウキ</t>
    </rPh>
    <rPh sb="5" eb="7">
      <t>ナイカ</t>
    </rPh>
    <rPh sb="8" eb="11">
      <t>ショウカキ</t>
    </rPh>
    <rPh sb="11" eb="13">
      <t>ナイカ</t>
    </rPh>
    <rPh sb="14" eb="17">
      <t>ショウカキ</t>
    </rPh>
    <rPh sb="17" eb="19">
      <t>ゲカ</t>
    </rPh>
    <rPh sb="20" eb="23">
      <t>ジュンカンキ</t>
    </rPh>
    <rPh sb="23" eb="25">
      <t>ナイカ</t>
    </rPh>
    <rPh sb="31" eb="32">
      <t>ヒトシ</t>
    </rPh>
    <rPh sb="33" eb="34">
      <t>カタチ</t>
    </rPh>
    <rPh sb="35" eb="36">
      <t>ガイ</t>
    </rPh>
    <rPh sb="37" eb="38">
      <t>ノウ</t>
    </rPh>
    <rPh sb="60" eb="61">
      <t>ショウ</t>
    </rPh>
    <rPh sb="61" eb="62">
      <t>ハ</t>
    </rPh>
    <rPh sb="63" eb="64">
      <t>ハ</t>
    </rPh>
    <rPh sb="68" eb="69">
      <t>ビョウ</t>
    </rPh>
    <rPh sb="69" eb="70">
      <t>リ</t>
    </rPh>
    <rPh sb="70" eb="72">
      <t>シンダン</t>
    </rPh>
    <rPh sb="72" eb="73">
      <t>カ</t>
    </rPh>
    <rPh sb="74" eb="77">
      <t>トウニョウビョウ</t>
    </rPh>
    <rPh sb="77" eb="79">
      <t>タイシャ</t>
    </rPh>
    <rPh sb="79" eb="80">
      <t>ウチ</t>
    </rPh>
    <phoneticPr fontId="2"/>
  </si>
  <si>
    <t>内･循環器内科･精･神･呼吸器内科</t>
    <rPh sb="2" eb="5">
      <t>ジュンカンキ</t>
    </rPh>
    <rPh sb="5" eb="7">
      <t>ナイカ</t>
    </rPh>
    <rPh sb="8" eb="9">
      <t>セイ</t>
    </rPh>
    <rPh sb="12" eb="15">
      <t>コキュウキ</t>
    </rPh>
    <rPh sb="15" eb="17">
      <t>ナイカ</t>
    </rPh>
    <phoneticPr fontId="2"/>
  </si>
  <si>
    <t>交雄会だて病院</t>
    <phoneticPr fontId="1"/>
  </si>
  <si>
    <t>伊達市山下町1番地3</t>
    <rPh sb="0" eb="6">
      <t>ダテシヤマシタチョウ</t>
    </rPh>
    <rPh sb="7" eb="9">
      <t>バンチ</t>
    </rPh>
    <phoneticPr fontId="1"/>
  </si>
  <si>
    <t>内･リハ･リウ･アレ･皮</t>
    <rPh sb="11" eb="12">
      <t>カワ</t>
    </rPh>
    <phoneticPr fontId="1"/>
  </si>
  <si>
    <t>0142-21-5551</t>
    <phoneticPr fontId="1"/>
  </si>
  <si>
    <t>松本　巧</t>
    <phoneticPr fontId="2"/>
  </si>
  <si>
    <t>高木　果</t>
    <phoneticPr fontId="2"/>
  </si>
  <si>
    <t>内･呼吸器内科･消化器内科･循環器内科･リウ･リハ･放･ペインクリニック内科･麻･緩和ケア内科･脳神経内科</t>
    <rPh sb="2" eb="5">
      <t>コキュウキ</t>
    </rPh>
    <rPh sb="5" eb="7">
      <t>ナイカ</t>
    </rPh>
    <rPh sb="8" eb="11">
      <t>ショウカキ</t>
    </rPh>
    <rPh sb="11" eb="13">
      <t>ナイカ</t>
    </rPh>
    <rPh sb="15" eb="16">
      <t>ワ</t>
    </rPh>
    <rPh sb="16" eb="17">
      <t>ウツワ</t>
    </rPh>
    <rPh sb="17" eb="19">
      <t>ナイカ</t>
    </rPh>
    <rPh sb="41" eb="43">
      <t>カンワ</t>
    </rPh>
    <rPh sb="45" eb="47">
      <t>ナイカ</t>
    </rPh>
    <rPh sb="48" eb="51">
      <t>ノウシンケイ</t>
    </rPh>
    <rPh sb="51" eb="53">
      <t>ナイカ</t>
    </rPh>
    <phoneticPr fontId="2"/>
  </si>
  <si>
    <t>総合病院浦河赤十字病院</t>
    <phoneticPr fontId="1"/>
  </si>
  <si>
    <t>帯広</t>
    <rPh sb="0" eb="2">
      <t>オビヒロ</t>
    </rPh>
    <phoneticPr fontId="1"/>
  </si>
  <si>
    <t>本間　裕士</t>
    <rPh sb="0" eb="2">
      <t>ホンマ</t>
    </rPh>
    <rPh sb="3" eb="4">
      <t>ユウ</t>
    </rPh>
    <rPh sb="4" eb="5">
      <t>シ</t>
    </rPh>
    <phoneticPr fontId="2"/>
  </si>
  <si>
    <t>大江　平</t>
    <phoneticPr fontId="1"/>
  </si>
  <si>
    <t>内･神経精神科</t>
    <rPh sb="6" eb="7">
      <t>カ</t>
    </rPh>
    <phoneticPr fontId="1"/>
  </si>
  <si>
    <t>伊林　克也</t>
    <rPh sb="0" eb="2">
      <t>イバヤシ</t>
    </rPh>
    <rPh sb="3" eb="5">
      <t>カツヤ</t>
    </rPh>
    <phoneticPr fontId="2"/>
  </si>
  <si>
    <t>内･整･リハ･歯･矯･歯外･リウ･麻･血管外科･消内･皮</t>
    <rPh sb="21" eb="23">
      <t>ゲカ</t>
    </rPh>
    <phoneticPr fontId="1"/>
  </si>
  <si>
    <t>髙橋　邦康</t>
    <rPh sb="0" eb="2">
      <t>タカハシ</t>
    </rPh>
    <rPh sb="3" eb="5">
      <t>クニヤス</t>
    </rPh>
    <phoneticPr fontId="2"/>
  </si>
  <si>
    <t>医療法人社団慶愛</t>
    <phoneticPr fontId="1"/>
  </si>
  <si>
    <t>廣瀬　一浩</t>
    <rPh sb="0" eb="2">
      <t>ヒロセ</t>
    </rPh>
    <rPh sb="3" eb="5">
      <t>カズヒロ</t>
    </rPh>
    <phoneticPr fontId="2"/>
  </si>
  <si>
    <t>泌</t>
    <phoneticPr fontId="1"/>
  </si>
  <si>
    <t>瀬川　高志</t>
    <rPh sb="0" eb="2">
      <t>セガワ</t>
    </rPh>
    <rPh sb="3" eb="5">
      <t>タカシ</t>
    </rPh>
    <phoneticPr fontId="2"/>
  </si>
  <si>
    <t>新田　一美</t>
    <rPh sb="0" eb="2">
      <t>ニッタ</t>
    </rPh>
    <rPh sb="3" eb="5">
      <t>カズミ</t>
    </rPh>
    <phoneticPr fontId="2"/>
  </si>
  <si>
    <t>脳･脳神経内科･循環器内科･消化器外科･消化器内科･麻･リハ･歯･歯外･リウ･整･放射線診断科･放射線治療科･内･外･形･頭頚部外科･乳腺外科･腫瘍外科･神内･病理診断科･耳･心臓血管外科･呼吸器内科･人工透析内科･腎臓内科･緩和ケア内科･小･肛門外科</t>
    <rPh sb="122" eb="126">
      <t>コウモンゲカ</t>
    </rPh>
    <phoneticPr fontId="1"/>
  </si>
  <si>
    <t>帯広市西4条南15丁目17番地3</t>
    <rPh sb="14" eb="15">
      <t>チ</t>
    </rPh>
    <phoneticPr fontId="2"/>
  </si>
  <si>
    <t>内･消化器内科･循環器内科･透析内科･内視鏡内科･緩和ケア内科･糖尿病内科･肝臓内科･外･消化器外科･乳腺外科･肛門外科･脳･整･麻･リハ･歯外･歯･小歯･矯</t>
    <rPh sb="2" eb="7">
      <t>ショウカキナイカ</t>
    </rPh>
    <rPh sb="8" eb="13">
      <t>ジュンカンキナイカ</t>
    </rPh>
    <rPh sb="14" eb="18">
      <t>トウセキナイカ</t>
    </rPh>
    <rPh sb="22" eb="24">
      <t>ナイカ</t>
    </rPh>
    <rPh sb="45" eb="50">
      <t>ショウカキゲカ</t>
    </rPh>
    <rPh sb="51" eb="53">
      <t>ニュウセン</t>
    </rPh>
    <rPh sb="53" eb="55">
      <t>ゲカ</t>
    </rPh>
    <rPh sb="56" eb="60">
      <t>コウモンゲカ</t>
    </rPh>
    <phoneticPr fontId="1"/>
  </si>
  <si>
    <t>社会医療法人博愛会開西病院</t>
    <rPh sb="0" eb="2">
      <t>シャカイ</t>
    </rPh>
    <phoneticPr fontId="2"/>
  </si>
  <si>
    <t>社会医療法人博愛会</t>
    <rPh sb="0" eb="2">
      <t>シャカイ</t>
    </rPh>
    <phoneticPr fontId="2"/>
  </si>
  <si>
    <t>細川　吉博</t>
    <phoneticPr fontId="1"/>
  </si>
  <si>
    <t>内･消化器内科･循環器内科･外･整･脳神経内科･肛門外科･リハ･歯･麻･リウ･消化器外科</t>
    <rPh sb="18" eb="21">
      <t>ノウシンケイ</t>
    </rPh>
    <rPh sb="21" eb="23">
      <t>ナイカ</t>
    </rPh>
    <rPh sb="24" eb="28">
      <t>コウモンゲカ</t>
    </rPh>
    <rPh sb="39" eb="44">
      <t>ショウカキゲカ</t>
    </rPh>
    <phoneticPr fontId="2"/>
  </si>
  <si>
    <t>吉田　一郎</t>
    <rPh sb="0" eb="2">
      <t>ヨシダ</t>
    </rPh>
    <rPh sb="3" eb="5">
      <t>イチロウ</t>
    </rPh>
    <phoneticPr fontId="2"/>
  </si>
  <si>
    <t>内･消化器内科･循環器内科･呼吸器内科･腎臓内科･小･外･整･泌･産婦･耳･眼･麻･リハ･放･病理診断科･救急科･糖尿病内科･腫瘍内科</t>
    <rPh sb="2" eb="7">
      <t>ショウカキナイカ</t>
    </rPh>
    <rPh sb="8" eb="13">
      <t>ジュンカンキナイカ</t>
    </rPh>
    <rPh sb="14" eb="19">
      <t>コキュウキナイカ</t>
    </rPh>
    <rPh sb="55" eb="56">
      <t>カ</t>
    </rPh>
    <phoneticPr fontId="2"/>
  </si>
  <si>
    <t>萩原　康郎</t>
    <rPh sb="0" eb="2">
      <t>ハギワラ</t>
    </rPh>
    <rPh sb="3" eb="4">
      <t>ヤス</t>
    </rPh>
    <rPh sb="4" eb="5">
      <t>ロウ</t>
    </rPh>
    <phoneticPr fontId="2"/>
  </si>
  <si>
    <t>医療法人社団芳誠会十勝脳神経外科病院</t>
    <phoneticPr fontId="1"/>
  </si>
  <si>
    <t>佐々木　貴啓</t>
    <rPh sb="0" eb="3">
      <t>ササキ</t>
    </rPh>
    <rPh sb="4" eb="5">
      <t>キ</t>
    </rPh>
    <rPh sb="5" eb="6">
      <t>ケイ</t>
    </rPh>
    <phoneticPr fontId="2"/>
  </si>
  <si>
    <t>白坂　智英</t>
    <rPh sb="0" eb="2">
      <t>シラサカ</t>
    </rPh>
    <rPh sb="3" eb="4">
      <t>トモ</t>
    </rPh>
    <phoneticPr fontId="2"/>
  </si>
  <si>
    <t>帯広記念病院</t>
    <rPh sb="0" eb="2">
      <t>オビヒロ</t>
    </rPh>
    <rPh sb="2" eb="4">
      <t>キネン</t>
    </rPh>
    <rPh sb="4" eb="6">
      <t>ビョウイン</t>
    </rPh>
    <phoneticPr fontId="2"/>
  </si>
  <si>
    <t>帯広市川西町基線28番地1</t>
    <rPh sb="0" eb="3">
      <t>オビヒロシ</t>
    </rPh>
    <rPh sb="3" eb="5">
      <t>カワニシ</t>
    </rPh>
    <rPh sb="5" eb="6">
      <t>マチ</t>
    </rPh>
    <rPh sb="6" eb="8">
      <t>キセン</t>
    </rPh>
    <rPh sb="10" eb="11">
      <t>バン</t>
    </rPh>
    <rPh sb="11" eb="12">
      <t>チ</t>
    </rPh>
    <phoneticPr fontId="2"/>
  </si>
  <si>
    <t>医療法人社団あすなろ会</t>
    <rPh sb="0" eb="2">
      <t>イリョウ</t>
    </rPh>
    <rPh sb="2" eb="4">
      <t>ホウジン</t>
    </rPh>
    <rPh sb="4" eb="6">
      <t>シャダン</t>
    </rPh>
    <rPh sb="10" eb="11">
      <t>カイ</t>
    </rPh>
    <phoneticPr fontId="2"/>
  </si>
  <si>
    <t>中原　哲</t>
    <rPh sb="0" eb="2">
      <t>ナカハラ</t>
    </rPh>
    <rPh sb="3" eb="4">
      <t>テツ</t>
    </rPh>
    <phoneticPr fontId="2"/>
  </si>
  <si>
    <t>JA北海道厚生連帯広厚生病院</t>
    <phoneticPr fontId="1"/>
  </si>
  <si>
    <t>佐澤　陽</t>
    <rPh sb="0" eb="2">
      <t>サザワ</t>
    </rPh>
    <rPh sb="3" eb="4">
      <t>ヨウ</t>
    </rPh>
    <phoneticPr fontId="2"/>
  </si>
  <si>
    <t>帯広中央病院</t>
    <rPh sb="0" eb="2">
      <t>オビヒロ</t>
    </rPh>
    <rPh sb="2" eb="4">
      <t>チュウオウ</t>
    </rPh>
    <rPh sb="4" eb="6">
      <t>ビョウイン</t>
    </rPh>
    <phoneticPr fontId="2"/>
  </si>
  <si>
    <t>帯広市西7条南8丁目1番地3</t>
    <rPh sb="0" eb="3">
      <t>オビヒロシ</t>
    </rPh>
    <rPh sb="3" eb="4">
      <t>ニシ</t>
    </rPh>
    <rPh sb="5" eb="6">
      <t>ジョウ</t>
    </rPh>
    <rPh sb="6" eb="7">
      <t>ミナミ</t>
    </rPh>
    <rPh sb="8" eb="10">
      <t>チョウメ</t>
    </rPh>
    <rPh sb="11" eb="13">
      <t>バンチ</t>
    </rPh>
    <phoneticPr fontId="2"/>
  </si>
  <si>
    <t>社会医療法人恵和会</t>
    <rPh sb="0" eb="2">
      <t>シャカイ</t>
    </rPh>
    <rPh sb="2" eb="4">
      <t>イリョウ</t>
    </rPh>
    <rPh sb="4" eb="6">
      <t>ホウジン</t>
    </rPh>
    <rPh sb="6" eb="8">
      <t>ケイカズ</t>
    </rPh>
    <rPh sb="8" eb="9">
      <t>カイ</t>
    </rPh>
    <phoneticPr fontId="2"/>
  </si>
  <si>
    <t>菅原　好孝</t>
    <rPh sb="0" eb="2">
      <t>スガワラ</t>
    </rPh>
    <rPh sb="3" eb="4">
      <t>ヨ</t>
    </rPh>
    <rPh sb="4" eb="5">
      <t>タカシ</t>
    </rPh>
    <phoneticPr fontId="2"/>
  </si>
  <si>
    <t>内･消化器内科･呼吸器内科･人工透析内科･整･神内･リハ･心内･耳･循環器内科</t>
    <rPh sb="2" eb="7">
      <t>ショウカキナイカ</t>
    </rPh>
    <rPh sb="8" eb="13">
      <t>コキュウキナイカ</t>
    </rPh>
    <rPh sb="14" eb="20">
      <t>ジンコウトウセキナイカ</t>
    </rPh>
    <phoneticPr fontId="1"/>
  </si>
  <si>
    <t>林　公人</t>
    <rPh sb="0" eb="1">
      <t>ハヤシ</t>
    </rPh>
    <rPh sb="2" eb="4">
      <t>キミヒト</t>
    </rPh>
    <phoneticPr fontId="2"/>
  </si>
  <si>
    <t>早川　省</t>
    <rPh sb="0" eb="2">
      <t>ハヤカワ</t>
    </rPh>
    <rPh sb="3" eb="4">
      <t>ショウ</t>
    </rPh>
    <phoneticPr fontId="2"/>
  </si>
  <si>
    <t>竹之内　豪</t>
    <rPh sb="0" eb="3">
      <t>タケノウチ</t>
    </rPh>
    <rPh sb="4" eb="5">
      <t>ゴウ</t>
    </rPh>
    <phoneticPr fontId="1"/>
  </si>
  <si>
    <t>藤井　宏一</t>
    <phoneticPr fontId="1"/>
  </si>
  <si>
    <t>内･リハ･外･泌･婦･人工透析外科</t>
    <rPh sb="11" eb="17">
      <t>ジンコウトウセキゲカ</t>
    </rPh>
    <phoneticPr fontId="1"/>
  </si>
  <si>
    <t>藤原　大輔</t>
    <rPh sb="0" eb="2">
      <t>フジワラ</t>
    </rPh>
    <rPh sb="3" eb="5">
      <t>ダイスケ</t>
    </rPh>
    <phoneticPr fontId="2"/>
  </si>
  <si>
    <t>内･呼吸器内科･循環器内科･外･整･小･眼･泌･脳</t>
    <rPh sb="2" eb="7">
      <t>コキュウキナイカ</t>
    </rPh>
    <rPh sb="8" eb="13">
      <t>ジュンカンキナイカ</t>
    </rPh>
    <phoneticPr fontId="1"/>
  </si>
  <si>
    <t>藤城　貴教</t>
    <phoneticPr fontId="1"/>
  </si>
  <si>
    <t>内･消化器内科･小･外･整･泌･循環器内科･精･心内</t>
    <rPh sb="2" eb="7">
      <t>ショウカキナイカ</t>
    </rPh>
    <phoneticPr fontId="1"/>
  </si>
  <si>
    <t>研谷　智</t>
    <rPh sb="0" eb="2">
      <t>ケンタニ</t>
    </rPh>
    <rPh sb="3" eb="4">
      <t>トモ</t>
    </rPh>
    <phoneticPr fontId="2"/>
  </si>
  <si>
    <t>岩渕　敏樹</t>
    <phoneticPr fontId="1"/>
  </si>
  <si>
    <t>地方独立行政法人広尾町国民健康保険病院</t>
    <rPh sb="0" eb="2">
      <t>チホウ</t>
    </rPh>
    <rPh sb="2" eb="4">
      <t>ドクリツ</t>
    </rPh>
    <rPh sb="4" eb="6">
      <t>ギョウセイ</t>
    </rPh>
    <rPh sb="6" eb="8">
      <t>ホウジン</t>
    </rPh>
    <phoneticPr fontId="2"/>
  </si>
  <si>
    <t>山口　聖隆</t>
    <rPh sb="0" eb="2">
      <t>ヤマグチ</t>
    </rPh>
    <rPh sb="3" eb="4">
      <t>セイ</t>
    </rPh>
    <rPh sb="4" eb="5">
      <t>リュウ</t>
    </rPh>
    <phoneticPr fontId="2"/>
  </si>
  <si>
    <t>内･外･消化器内科･整･脳･精･皮･循環器内科･耳･リハ</t>
    <rPh sb="4" eb="9">
      <t>ショウカキナイカ</t>
    </rPh>
    <rPh sb="16" eb="17">
      <t>カワ</t>
    </rPh>
    <rPh sb="18" eb="23">
      <t>ジュンカンキナイカ</t>
    </rPh>
    <phoneticPr fontId="1"/>
  </si>
  <si>
    <t>山本　真</t>
    <phoneticPr fontId="1"/>
  </si>
  <si>
    <t>長田　雅樹</t>
    <rPh sb="0" eb="2">
      <t>ナガタ</t>
    </rPh>
    <rPh sb="3" eb="5">
      <t>マサキ</t>
    </rPh>
    <phoneticPr fontId="2"/>
  </si>
  <si>
    <t>一条　正彦</t>
    <phoneticPr fontId="1"/>
  </si>
  <si>
    <t>内･外･小･精･眼･整･泌･脳･皮･循環器内科･呼吸器内科</t>
    <rPh sb="18" eb="23">
      <t>ジュンカンキナイカ</t>
    </rPh>
    <phoneticPr fontId="1"/>
  </si>
  <si>
    <t>村上　英之</t>
    <phoneticPr fontId="1"/>
  </si>
  <si>
    <t>内･循環器内科･外･消化器外科･整･肛門外科･精･婦･眼</t>
    <rPh sb="2" eb="7">
      <t>ジュンカンキナイカ</t>
    </rPh>
    <rPh sb="10" eb="15">
      <t>ショウカキゲカ</t>
    </rPh>
    <rPh sb="18" eb="22">
      <t>コウモンゲカ</t>
    </rPh>
    <phoneticPr fontId="1"/>
  </si>
  <si>
    <t>つるい養生邑病院</t>
    <phoneticPr fontId="1"/>
  </si>
  <si>
    <t>田中　礼衣</t>
    <rPh sb="0" eb="2">
      <t>タナカ</t>
    </rPh>
    <rPh sb="3" eb="4">
      <t>レイ</t>
    </rPh>
    <rPh sb="4" eb="5">
      <t>コロモ</t>
    </rPh>
    <phoneticPr fontId="1"/>
  </si>
  <si>
    <t>特定医療法人　平成会　平成会病院</t>
  </si>
  <si>
    <t>札幌市中央区北1条西18丁目1番1</t>
  </si>
  <si>
    <t>特定医療法人　平成会</t>
  </si>
  <si>
    <t>社会医療法人社団カレスサッポロ</t>
  </si>
  <si>
    <t>JR札幌病院</t>
  </si>
  <si>
    <t>060-0033</t>
  </si>
  <si>
    <t>JA北海道厚生連札幌厚生病院</t>
  </si>
  <si>
    <t>国家公務員共済組合連合会　斗南病院</t>
  </si>
  <si>
    <t>札幌市中央区北4条西7丁目3-8</t>
  </si>
  <si>
    <t>医療法人社団正心会　岡本病院</t>
  </si>
  <si>
    <t>060-0007</t>
  </si>
  <si>
    <t>医療法人札幌円山整形外科</t>
  </si>
  <si>
    <t>桑園中央病院</t>
  </si>
  <si>
    <t>060-0008</t>
  </si>
  <si>
    <t>医療法人社団CHCPヘルスケアシステム</t>
  </si>
  <si>
    <t>札幌渓仁会リハビリテーション病院</t>
  </si>
  <si>
    <t>060-0010</t>
  </si>
  <si>
    <t>札幌市中央区北10条西17丁目36-13</t>
  </si>
  <si>
    <t>医療法人　渓仁会</t>
  </si>
  <si>
    <t>060-0011</t>
  </si>
  <si>
    <t>札幌循環器病院</t>
  </si>
  <si>
    <t>医療法人社団札幌循環器クリニック</t>
  </si>
  <si>
    <t>医療法人社団健心会　桑園病院</t>
  </si>
  <si>
    <t>060-0012</t>
  </si>
  <si>
    <t>札幌南一条病院</t>
  </si>
  <si>
    <t>060-0061</t>
  </si>
  <si>
    <t>社会医療法人北海道恵愛会</t>
  </si>
  <si>
    <t>社会医療法人　医仁会　中村記念病院</t>
  </si>
  <si>
    <t>社会医療法人　医仁会</t>
  </si>
  <si>
    <t>NTT東日本札幌病院</t>
  </si>
  <si>
    <t>札幌医科大学附属病院</t>
  </si>
  <si>
    <t>北海道公立大学法人札幌医科大学</t>
  </si>
  <si>
    <t>060-0062</t>
  </si>
  <si>
    <t>医療法人社団いとう整形外科病院</t>
  </si>
  <si>
    <t>一般財団法人　札幌同交会病院</t>
  </si>
  <si>
    <t>札幌南三条病院</t>
  </si>
  <si>
    <t>060-0063</t>
  </si>
  <si>
    <t>医療法人資生会創成東病院</t>
  </si>
  <si>
    <t>060-0053</t>
  </si>
  <si>
    <t>医療法人菊郷会　愛育病院</t>
  </si>
  <si>
    <t>064-0804</t>
  </si>
  <si>
    <t>札幌市中央区南4条西25丁目2番1号</t>
  </si>
  <si>
    <t>医療法人同仁会　札幌ススキノ病院</t>
  </si>
  <si>
    <t>064-0806</t>
  </si>
  <si>
    <t>札幌市中央区南6条西8丁目5番地</t>
  </si>
  <si>
    <t>医療法人　大空</t>
  </si>
  <si>
    <t>医療法人社団清和会　南札幌病院</t>
  </si>
  <si>
    <t>064-0909</t>
  </si>
  <si>
    <t>札幌市中央区南9条西7丁目1番23号</t>
  </si>
  <si>
    <t>医療法人社団清和会</t>
  </si>
  <si>
    <t>札幌中央病院</t>
  </si>
  <si>
    <t>064-0809</t>
  </si>
  <si>
    <t>社会医療法人鳩仁会</t>
  </si>
  <si>
    <t>064-0811</t>
  </si>
  <si>
    <t>医療法人社団銀杏会</t>
  </si>
  <si>
    <t>医療法人社団心和会　心和病院</t>
  </si>
  <si>
    <t>064-0913</t>
  </si>
  <si>
    <t>医療法人藻友会　札幌いしやま病院</t>
  </si>
  <si>
    <t>064-0915</t>
  </si>
  <si>
    <t>医療法人社団慶愛会　札幌花園病院</t>
  </si>
  <si>
    <t>医療法人社団　土田病院</t>
  </si>
  <si>
    <t>064-0921</t>
  </si>
  <si>
    <t>札幌市中央区南21条西9丁目2-11</t>
  </si>
  <si>
    <t>医療法人社団土田病院</t>
  </si>
  <si>
    <t>医療法人社団慈藻会　平松記念病院</t>
  </si>
  <si>
    <t>064-0922</t>
  </si>
  <si>
    <t>064-0923</t>
  </si>
  <si>
    <t>社会医療法人北海道循環器病院</t>
  </si>
  <si>
    <t>064-0927</t>
  </si>
  <si>
    <t>慈啓会病院</t>
  </si>
  <si>
    <t>064-8575</t>
  </si>
  <si>
    <t>札幌市中央区旭ヶ丘5丁目6番50号</t>
  </si>
  <si>
    <t>札幌西円山病院</t>
  </si>
  <si>
    <t>064-8557</t>
  </si>
  <si>
    <t>医療法人北仁会　旭山病院</t>
  </si>
  <si>
    <t>064-0946</t>
  </si>
  <si>
    <t>医療法人社団明日佳　札幌明日佳病院</t>
  </si>
  <si>
    <t>064-0951</t>
  </si>
  <si>
    <t>医療法人讃生会　宮の森記念病院</t>
  </si>
  <si>
    <t>064-0953</t>
  </si>
  <si>
    <t>医療法人讃生会</t>
  </si>
  <si>
    <t>医療法人社団恵和会　宮の森病院</t>
  </si>
  <si>
    <t>064-0958</t>
  </si>
  <si>
    <t>医療法人社団　太黒胃腸内科病院</t>
  </si>
  <si>
    <t>001-0011</t>
  </si>
  <si>
    <t>札幌市北区北11条西3丁目1番15号</t>
  </si>
  <si>
    <t>札幌マタニティ・ウイメンズホスピタル</t>
  </si>
  <si>
    <t>001-0013</t>
  </si>
  <si>
    <t>札幌市北区北13条西4丁目2番23号</t>
  </si>
  <si>
    <t>北海道大学病院</t>
  </si>
  <si>
    <t>060-0814</t>
  </si>
  <si>
    <t>国立大学法人北海道大学</t>
  </si>
  <si>
    <t>南須原　康行</t>
    <phoneticPr fontId="2"/>
  </si>
  <si>
    <t>社会医療法人秀眸会　大塚眼科病院</t>
  </si>
  <si>
    <t>001-0016</t>
  </si>
  <si>
    <t>松田整形外科記念病院</t>
  </si>
  <si>
    <t>001-0018</t>
  </si>
  <si>
    <t>札幌市北区北18条西4丁目1番35号</t>
  </si>
  <si>
    <t>社会医療法人松田整形外科記念病院</t>
  </si>
  <si>
    <t>医療法人社団　心優会　中江病院</t>
  </si>
  <si>
    <t>001-0022</t>
  </si>
  <si>
    <t>札幌市北区北22条西7丁目2番1号</t>
  </si>
  <si>
    <t>医療法人社団　心優会</t>
  </si>
  <si>
    <t>001-0025</t>
  </si>
  <si>
    <t>社会医療法人北楡会　開成病院</t>
  </si>
  <si>
    <t>001-0033</t>
  </si>
  <si>
    <t>社会医療法人北楡会</t>
  </si>
  <si>
    <t>社会医療法人憲仁会　牧田病院</t>
  </si>
  <si>
    <t>001-0901</t>
  </si>
  <si>
    <t>社会医療法人憲仁会</t>
  </si>
  <si>
    <t>医療法人研成会　札幌鈴木病院</t>
  </si>
  <si>
    <t>001-0903</t>
  </si>
  <si>
    <t>医療法人研成会</t>
  </si>
  <si>
    <t>医療法人　麻生整形外科病院</t>
  </si>
  <si>
    <t>001-0908</t>
  </si>
  <si>
    <t>医療法人社団　北札幌病院</t>
  </si>
  <si>
    <t>001-0909</t>
  </si>
  <si>
    <t>医療法人　新川新道整形外科病院</t>
  </si>
  <si>
    <t>001-0925</t>
  </si>
  <si>
    <t>特定医療法人朋友会　石金病院</t>
  </si>
  <si>
    <t>001-0930</t>
  </si>
  <si>
    <t>特定医療法人朋友会</t>
  </si>
  <si>
    <t>社会医療法人延山会　北成病院</t>
  </si>
  <si>
    <t>001-0933</t>
  </si>
  <si>
    <t>医療法人社団栄杜会　小原病院</t>
  </si>
  <si>
    <t>002-0859</t>
  </si>
  <si>
    <t>医療法人社団栄杜会小原病院</t>
  </si>
  <si>
    <t>医療法人社団　札幌百合の会病院</t>
  </si>
  <si>
    <t>002-8081</t>
  </si>
  <si>
    <t>医療法人社団　荒木病院</t>
  </si>
  <si>
    <t>002-8023</t>
  </si>
  <si>
    <t>社会医療法人康和会　札幌しらかば台篠路病院</t>
  </si>
  <si>
    <t>002-8025</t>
  </si>
  <si>
    <t>札幌市北区篠路5条8丁目2番1号</t>
  </si>
  <si>
    <t>社会医療法人康和会</t>
  </si>
  <si>
    <t>医療法人社団　五稜会病院</t>
  </si>
  <si>
    <t>002-8029</t>
  </si>
  <si>
    <t>医療法人社団　五稜会病院　</t>
  </si>
  <si>
    <t>医療法人社団翔嶺館　札幌優翔館病院</t>
  </si>
  <si>
    <t>002-8043</t>
  </si>
  <si>
    <t>札幌市北区東茨戸2条2丁目8番25号</t>
  </si>
  <si>
    <t>北海道医療大学病院</t>
  </si>
  <si>
    <t>002-8072</t>
  </si>
  <si>
    <t>札幌市北区あいの里2条5丁目</t>
  </si>
  <si>
    <t xml:space="preserve">学校法人東日本学園                     </t>
  </si>
  <si>
    <t>医療法人社団　我汝会　さっぽろ病院</t>
  </si>
  <si>
    <t>カレス記念病院</t>
  </si>
  <si>
    <t>060-0906</t>
  </si>
  <si>
    <t>浅香　正博</t>
    <phoneticPr fontId="2"/>
  </si>
  <si>
    <t>060-0908</t>
  </si>
  <si>
    <t>石田　隆司</t>
    <phoneticPr fontId="2"/>
  </si>
  <si>
    <t>065-0012</t>
  </si>
  <si>
    <t>社会医療法人母恋</t>
  </si>
  <si>
    <t>札幌ハートクリニック</t>
  </si>
  <si>
    <t>065-0015</t>
  </si>
  <si>
    <t>医療法人札幌ハートセンター</t>
  </si>
  <si>
    <t>医療法人社団札幌道都病院</t>
  </si>
  <si>
    <t>065-0017</t>
  </si>
  <si>
    <t>札幌市東区北17条東14丁目3番2号</t>
  </si>
  <si>
    <t>医療法人育愛会　札幌東豊病院</t>
  </si>
  <si>
    <t>医療法人育愛会</t>
  </si>
  <si>
    <t>医療法人セレス　さっぽろ神経内科病院</t>
  </si>
  <si>
    <t>065-0021</t>
  </si>
  <si>
    <t>札幌市東区北21条東21丁目2番1号</t>
  </si>
  <si>
    <t>医療法人セレス</t>
  </si>
  <si>
    <t>065-0022</t>
  </si>
  <si>
    <t>札幌市東区北22条東1丁目1番40号</t>
  </si>
  <si>
    <t>065-0027</t>
  </si>
  <si>
    <t>札幌市東区北27条東1丁目1番15号</t>
  </si>
  <si>
    <t>社会医療法人社団愛心館</t>
  </si>
  <si>
    <t>医療法人札幌東和病院</t>
  </si>
  <si>
    <t>065-0030</t>
  </si>
  <si>
    <t>医療法人徳洲会　札幌東徳洲会病院</t>
  </si>
  <si>
    <t>065-0033</t>
  </si>
  <si>
    <t>札幌市東区北33条東14丁目3番1号</t>
  </si>
  <si>
    <t>007-0840</t>
  </si>
  <si>
    <t>札幌市東区北40条東1丁目1番7号</t>
  </si>
  <si>
    <t>社会医療法人耳鼻咽喉科麻生</t>
  </si>
  <si>
    <t>髙田　訓</t>
    <phoneticPr fontId="2"/>
  </si>
  <si>
    <t>北海道泌尿器科記念病院</t>
  </si>
  <si>
    <t>007-0841</t>
  </si>
  <si>
    <t>医療法人エム・ティー・エヌ</t>
  </si>
  <si>
    <t>社会医療法人禎心会　札幌禎心会病院</t>
  </si>
  <si>
    <t>札幌市東区北33条東1丁目3番1号</t>
  </si>
  <si>
    <t>社会医療法人禎心会</t>
  </si>
  <si>
    <t>札幌心臓血管クリニック</t>
  </si>
  <si>
    <t>007-0849</t>
  </si>
  <si>
    <t>札幌市東区北49条東16丁目8番1号</t>
  </si>
  <si>
    <t>医療法人　札幌ハートセンター</t>
  </si>
  <si>
    <t>北海道大学病院附属司法精神医療センター</t>
  </si>
  <si>
    <t>007-0802</t>
  </si>
  <si>
    <t>札幌市東区東苗穂2条1丁目484-1</t>
  </si>
  <si>
    <t>国立大学法人　北海道大学</t>
  </si>
  <si>
    <t>社会医療法人豊生会　東苗穂病院</t>
  </si>
  <si>
    <t>007-0803</t>
  </si>
  <si>
    <t>社会医療法人豊生会</t>
  </si>
  <si>
    <t>勤医協中央病院</t>
  </si>
  <si>
    <t>007-0805</t>
  </si>
  <si>
    <t>札幌市東区東苗穂5条1丁目9番1号</t>
  </si>
  <si>
    <t>湯野　暁子</t>
    <phoneticPr fontId="2"/>
  </si>
  <si>
    <t>医療法人社団英仁会　札苗病院</t>
  </si>
  <si>
    <t>007-0807</t>
  </si>
  <si>
    <t>医療法人社団英仁会</t>
  </si>
  <si>
    <t>医療法人社団大藏会　札幌佐藤病院</t>
  </si>
  <si>
    <t>007-0862</t>
  </si>
  <si>
    <t>医療法人彰和会　北海道消化器科病院</t>
  </si>
  <si>
    <t>065-0041</t>
  </si>
  <si>
    <t>医療法人彰和会</t>
  </si>
  <si>
    <t>社会医療法人社団三草会　クラーク病院</t>
  </si>
  <si>
    <t>065-0042</t>
  </si>
  <si>
    <t>003-0002</t>
  </si>
  <si>
    <t>003-0003</t>
  </si>
  <si>
    <t>医療法人社団明日佳　白石明日佳病院</t>
  </si>
  <si>
    <t>003-0005</t>
  </si>
  <si>
    <t>札幌市白石区東札幌5条5丁目2番5号</t>
  </si>
  <si>
    <t>馬場　雄大</t>
    <phoneticPr fontId="2"/>
  </si>
  <si>
    <t>医療法人社団明珠会　札幌白石産科婦人科病院</t>
  </si>
  <si>
    <t>社会医療法人北楡会　札幌北楡病院</t>
  </si>
  <si>
    <t>003-0006</t>
  </si>
  <si>
    <t>長野病院</t>
  </si>
  <si>
    <t>003-0013</t>
  </si>
  <si>
    <t>医療法人杏医会　札幌呼吸器科病院</t>
  </si>
  <si>
    <t>003-0021</t>
  </si>
  <si>
    <t>医療法人社団豊武会　幌東病院</t>
  </si>
  <si>
    <t>003-0024</t>
  </si>
  <si>
    <t>医療法人信佑会　吉田記念病院</t>
  </si>
  <si>
    <t>医療法人信佑会吉田記念病院</t>
  </si>
  <si>
    <t>札幌白石記念病院</t>
  </si>
  <si>
    <t>札幌市白石区本通8丁目南1番10号</t>
  </si>
  <si>
    <t>社会医療法人　医翔会</t>
  </si>
  <si>
    <t>社会医療法人恵佑会第2病院</t>
  </si>
  <si>
    <t>札幌市白石区本通13丁目北7番1号</t>
  </si>
  <si>
    <t>勤医協札幌病院</t>
  </si>
  <si>
    <t>003-0804</t>
  </si>
  <si>
    <t>中野　亮司</t>
    <phoneticPr fontId="2"/>
  </si>
  <si>
    <t>独立行政法人国立病院機構北海道がんセンター</t>
  </si>
  <si>
    <t>医療法人菊郷会　札幌センチュリー病院</t>
  </si>
  <si>
    <t>003-0825</t>
  </si>
  <si>
    <t>医療福祉センター札幌あゆみの園</t>
  </si>
  <si>
    <t>003-0859</t>
  </si>
  <si>
    <t>札幌市白石区川北2254番地1</t>
  </si>
  <si>
    <t>社会福祉法人北翔会</t>
  </si>
  <si>
    <t>医療法人菊郷会　石橋胃腸病院</t>
  </si>
  <si>
    <t>003-0863</t>
  </si>
  <si>
    <t>社会医療法人共栄会　札幌トロイカ病院</t>
  </si>
  <si>
    <t>003-0869</t>
  </si>
  <si>
    <t>社会医療法人共栄会</t>
  </si>
  <si>
    <t>医療法人社団幸仁会　札幌ロイヤル病院</t>
  </si>
  <si>
    <t>003-0875</t>
  </si>
  <si>
    <t>札幌市白石区米里5条1丁目3番30号</t>
  </si>
  <si>
    <t>勇気会医療法人　北央病院</t>
  </si>
  <si>
    <t>004-0021</t>
  </si>
  <si>
    <t>勇気会医療法人北央病院</t>
  </si>
  <si>
    <t>医療法人社団悠仁会　羊ヶ丘病院</t>
  </si>
  <si>
    <t>札幌市厚別区青葉町3丁目1番10号</t>
  </si>
  <si>
    <t>医療法人社団悠仁会</t>
  </si>
  <si>
    <t>医療法人豊和会　新札幌豊和会病院</t>
  </si>
  <si>
    <t>004-0041</t>
  </si>
  <si>
    <t>札幌市厚別区大谷地東2丁目5番12号</t>
  </si>
  <si>
    <t>医療法人豊和会</t>
  </si>
  <si>
    <t>医療法人重仁会　大谷地病院</t>
  </si>
  <si>
    <t>交雄会新さっぽろ病院</t>
  </si>
  <si>
    <t>004-0051</t>
  </si>
  <si>
    <t>札幌市厚別区厚別中央1条6丁目2-5</t>
  </si>
  <si>
    <t>社会医療法人交雄会メディカル</t>
  </si>
  <si>
    <t>新さっぽろ脳神経外科病院</t>
  </si>
  <si>
    <t>札幌市厚別区厚別中央1条6丁目2番10号</t>
  </si>
  <si>
    <t>医療法人　脳神経研究センター</t>
  </si>
  <si>
    <t>大瀧　雅文</t>
    <rPh sb="0" eb="2">
      <t>オオタキ</t>
    </rPh>
    <rPh sb="3" eb="5">
      <t>マサフミ</t>
    </rPh>
    <phoneticPr fontId="2"/>
  </si>
  <si>
    <t>医療法人　新札幌整形外科病院</t>
  </si>
  <si>
    <t>札幌市厚別区厚別中央1条6丁目2-8</t>
  </si>
  <si>
    <t>004-0052</t>
  </si>
  <si>
    <t>独立行政法人地域医療機能推進機構札幌北辰病院</t>
  </si>
  <si>
    <t>004-8618</t>
  </si>
  <si>
    <t>独立行政法人地域医療機能推進機構</t>
  </si>
  <si>
    <t>社会医療法人貞仁会　新札幌ひばりが丘病院</t>
  </si>
  <si>
    <t>004-0053</t>
  </si>
  <si>
    <t>社会医療法人貞仁会</t>
  </si>
  <si>
    <t>医療法人社団豊志会　肛門科なかやま病院</t>
  </si>
  <si>
    <t>004-0054</t>
  </si>
  <si>
    <t>医療法人社団豊志会</t>
  </si>
  <si>
    <t>医療法人中山会　新札幌パウロ病院</t>
  </si>
  <si>
    <t>004-0002</t>
  </si>
  <si>
    <t>医療法人中山会</t>
  </si>
  <si>
    <t>医療法人社団翔嶺館　新札幌聖陵ホスピタル</t>
  </si>
  <si>
    <t>004-0004</t>
  </si>
  <si>
    <t>医療法人徳洲会　札幌徳洲会病院</t>
  </si>
  <si>
    <t>札幌市厚別区大谷地東1丁目1番1号</t>
  </si>
  <si>
    <t>医療法人徹仁会　厚別耳鼻咽喉科病院</t>
  </si>
  <si>
    <t>004-0065</t>
  </si>
  <si>
    <t>医療法人社団明日佳　桜台明日佳病院</t>
  </si>
  <si>
    <t>佐々木　正則</t>
    <rPh sb="0" eb="3">
      <t>ササキ</t>
    </rPh>
    <rPh sb="4" eb="6">
      <t>マサノリ</t>
    </rPh>
    <phoneticPr fontId="2"/>
  </si>
  <si>
    <t>華岡青洲記念病院</t>
  </si>
  <si>
    <t>062-0003</t>
  </si>
  <si>
    <t>札幌市豊平区美園3条5丁目3番1号</t>
  </si>
  <si>
    <t>医療法人春林会</t>
  </si>
  <si>
    <t>医療法人讃生会　月寒あい病院</t>
  </si>
  <si>
    <t>062-0021</t>
  </si>
  <si>
    <t>札幌市豊平区月寒西1条10丁目3番30号</t>
  </si>
  <si>
    <t>医療法人　讃生会</t>
  </si>
  <si>
    <t>062-0025</t>
  </si>
  <si>
    <t>社会医療法人　仁陽会　西岡第一病院</t>
  </si>
  <si>
    <t>西岡病院</t>
  </si>
  <si>
    <t>062-0034</t>
  </si>
  <si>
    <t>社会医療法人柏葉会　脳神経内科かしわば病院</t>
  </si>
  <si>
    <t>062-0051</t>
  </si>
  <si>
    <t>社会医療法人柏葉会</t>
  </si>
  <si>
    <t>宮岸　隆司</t>
    <rPh sb="0" eb="2">
      <t>ミヤギシ</t>
    </rPh>
    <rPh sb="3" eb="5">
      <t>タカシ</t>
    </rPh>
    <phoneticPr fontId="2"/>
  </si>
  <si>
    <t>社会医療法人康和会　札幌しらかば台病院</t>
  </si>
  <si>
    <t>062-0052</t>
  </si>
  <si>
    <t>社会福祉法人ノテ福祉会　日本医療大学病院</t>
  </si>
  <si>
    <t>062-0053</t>
  </si>
  <si>
    <t>札幌市豊平区月寒東3条11丁目1番55号</t>
  </si>
  <si>
    <t>社会福祉法人ノテ福祉会</t>
  </si>
  <si>
    <t>医療法人北志会　札幌ライラック病院</t>
  </si>
  <si>
    <t>062-0906</t>
  </si>
  <si>
    <t>独立行政法人　地域医療機能推進機構北海道病院</t>
  </si>
  <si>
    <t>062-0921</t>
  </si>
  <si>
    <t>仁楡会札幌病院</t>
  </si>
  <si>
    <t>062-0922</t>
  </si>
  <si>
    <t>札幌市豊平区中の島2条7丁目1番1号</t>
  </si>
  <si>
    <t>医療法人　仁楡会</t>
  </si>
  <si>
    <t>KKR札幌医療センター</t>
  </si>
  <si>
    <t>062-0931</t>
  </si>
  <si>
    <t>医療法人社団　履信会　りしん会整形外科病院</t>
  </si>
  <si>
    <t>札幌市豊平区平岸6条9丁目35番2</t>
  </si>
  <si>
    <t>062-0937</t>
  </si>
  <si>
    <t>北海道整形外科記念病院</t>
  </si>
  <si>
    <t>社会医療法人蘭友会　札幌里塚病院</t>
  </si>
  <si>
    <t>004-0811</t>
  </si>
  <si>
    <t>社会医療法人　札幌清田病院</t>
  </si>
  <si>
    <t>004-0831</t>
  </si>
  <si>
    <t>医療法人　美脳　札幌美しが丘脳神経外科病院</t>
  </si>
  <si>
    <t>004-0834</t>
  </si>
  <si>
    <t>札幌市清田区真栄4条5丁目19-19</t>
  </si>
  <si>
    <t>医療法人北武会　美しが丘病院</t>
  </si>
  <si>
    <t>004-0833</t>
  </si>
  <si>
    <t>札幌市清田区真栄61番1</t>
  </si>
  <si>
    <t>004-0839</t>
  </si>
  <si>
    <t>医療法人尚仁会　真栄病院</t>
  </si>
  <si>
    <t>社会医療法人　札幌清田整形外科病院</t>
  </si>
  <si>
    <t>004-0841</t>
  </si>
  <si>
    <t>内潟　一郎</t>
    <phoneticPr fontId="2"/>
  </si>
  <si>
    <t>医療法人　讃生会　北野病院</t>
  </si>
  <si>
    <t>004-0861</t>
  </si>
  <si>
    <t>医療法人社団エス・エス・ジェイ　札幌整形循環器病院</t>
  </si>
  <si>
    <t>004-0872</t>
  </si>
  <si>
    <t>札幌市清田区平岡2条1丁目15番20号</t>
  </si>
  <si>
    <t>医療法人徳洲会　札幌南徳洲会病院</t>
  </si>
  <si>
    <t>004-0875</t>
  </si>
  <si>
    <t>札幌市清田区平岡5条1丁目5番1号</t>
  </si>
  <si>
    <t>005-0004</t>
  </si>
  <si>
    <t>医療法人三和会　札幌南整形外科病院</t>
  </si>
  <si>
    <t>005-0033</t>
  </si>
  <si>
    <t>医療法人為久会　札幌共立五輪橋病院</t>
  </si>
  <si>
    <t>005-0802</t>
  </si>
  <si>
    <t>医療法人為久会</t>
  </si>
  <si>
    <t>宮西　浩嗣</t>
    <rPh sb="0" eb="2">
      <t>ミヤニシ</t>
    </rPh>
    <rPh sb="3" eb="4">
      <t>ヒロシ</t>
    </rPh>
    <rPh sb="4" eb="5">
      <t>ツグ</t>
    </rPh>
    <phoneticPr fontId="2"/>
  </si>
  <si>
    <t>社会医療法人医仁会　中村記念南病院</t>
  </si>
  <si>
    <t>札幌市南区川沿2条2丁目3番1号</t>
  </si>
  <si>
    <t>005-0813</t>
  </si>
  <si>
    <t>松原　泉</t>
    <phoneticPr fontId="2"/>
  </si>
  <si>
    <t>晴生会さっぽろ病院</t>
  </si>
  <si>
    <t>005-0814</t>
  </si>
  <si>
    <t>医療法人晴生会</t>
  </si>
  <si>
    <t>医療法人広誠会　北ノ沢病院</t>
  </si>
  <si>
    <t>005-0832</t>
  </si>
  <si>
    <t>札幌市南区北ノ沢1732番地</t>
  </si>
  <si>
    <t>医療法人　同仁会　札幌南病院</t>
  </si>
  <si>
    <t>005-0850</t>
  </si>
  <si>
    <t>札幌市南区石山東7丁目1番28号</t>
  </si>
  <si>
    <t>医療法人　同仁会</t>
  </si>
  <si>
    <t>自衛隊札幌病院</t>
  </si>
  <si>
    <t>005-0008</t>
  </si>
  <si>
    <t>札幌市南区真駒内17番地</t>
  </si>
  <si>
    <t>防衛大臣</t>
  </si>
  <si>
    <t>森　知久</t>
    <phoneticPr fontId="2"/>
  </si>
  <si>
    <t>医療法人徳洲会　札幌真駒内病院</t>
  </si>
  <si>
    <t>005-0013</t>
  </si>
  <si>
    <t>札幌市南区真駒内緑町1丁目2番1号</t>
  </si>
  <si>
    <t>ときわ病院</t>
  </si>
  <si>
    <t>005-0853</t>
  </si>
  <si>
    <t>特定医療法人　さっぽろ悠心の郷</t>
  </si>
  <si>
    <t>061-2303</t>
  </si>
  <si>
    <t>緑ヶ丘療育園</t>
  </si>
  <si>
    <t>063-0003</t>
  </si>
  <si>
    <t>医療法人　西さっぽろ病院</t>
  </si>
  <si>
    <t>医療法人耕仁会　札幌太田病院</t>
  </si>
  <si>
    <t>063-0005</t>
  </si>
  <si>
    <t>独立行政法人国立病院機構　北海道医療センター</t>
  </si>
  <si>
    <t>S5.10</t>
  </si>
  <si>
    <t>063-0006</t>
  </si>
  <si>
    <t>長谷川　公範</t>
  </si>
  <si>
    <t>医療法人札幌西の峰病院</t>
  </si>
  <si>
    <t>063-0022</t>
  </si>
  <si>
    <t>医療法人社団静和会　平和リハビリテーション病院</t>
  </si>
  <si>
    <t>063-0029</t>
  </si>
  <si>
    <t>札幌市西区平和306番1</t>
  </si>
  <si>
    <t>霜山　龍志</t>
    <phoneticPr fontId="2"/>
  </si>
  <si>
    <t>医療法人知仁会　八木整形外科病院</t>
  </si>
  <si>
    <t>063-0033</t>
  </si>
  <si>
    <t>社会医療法人孝仁会　札幌孝仁会記念病院</t>
  </si>
  <si>
    <t>063-0052</t>
  </si>
  <si>
    <t>札幌市西区宮の沢2条1丁目16番1号</t>
  </si>
  <si>
    <t>医療法人社団康仁会　中田泌尿器科病院</t>
  </si>
  <si>
    <t>063-0061</t>
  </si>
  <si>
    <t>医療法人社団康仁会中田泌尿器科病院</t>
  </si>
  <si>
    <t>勤医協札幌西区病院</t>
  </si>
  <si>
    <t>今石　寛昭</t>
    <phoneticPr fontId="2"/>
  </si>
  <si>
    <t>医療法人社団明日佳　宮の沢明日佳病院</t>
  </si>
  <si>
    <t>063-0062</t>
  </si>
  <si>
    <t xml:space="preserve">医療法人社団　明日佳 </t>
  </si>
  <si>
    <t>丹羽　潤</t>
    <rPh sb="0" eb="2">
      <t>ニワ</t>
    </rPh>
    <rPh sb="3" eb="4">
      <t>ジュン</t>
    </rPh>
    <phoneticPr fontId="2"/>
  </si>
  <si>
    <t>北海道脳神経内科病院</t>
  </si>
  <si>
    <t>063-0802</t>
  </si>
  <si>
    <t>医療法人社団深仁会　ふかざわ病院</t>
  </si>
  <si>
    <t>社会医療法人　アルデバラン　さっぽろ二十四軒病院</t>
  </si>
  <si>
    <t>社会医療法人　アルデバラン</t>
  </si>
  <si>
    <t>社会医療法人孝仁会　札幌第一病院</t>
  </si>
  <si>
    <t>063-0804</t>
  </si>
  <si>
    <t>北海道内科リウマチ科病院</t>
  </si>
  <si>
    <t>063-0811</t>
  </si>
  <si>
    <t>札幌市西区琴似1条3丁目1番45号</t>
  </si>
  <si>
    <t>医療法人清仁会</t>
  </si>
  <si>
    <t>医療法人　聖愛会　発寒リハビリテーション病院</t>
  </si>
  <si>
    <t>063-0825</t>
  </si>
  <si>
    <t>医療法人社団　明生会　イムス札幌消化器中央総合病院</t>
  </si>
  <si>
    <t>063-0842</t>
  </si>
  <si>
    <t>社会医療法人　北腎会　坂泌尿器科病院</t>
  </si>
  <si>
    <t>札幌市西区八軒2条西4丁目1-1</t>
  </si>
  <si>
    <t>社会医療法人　北腎会</t>
  </si>
  <si>
    <t>医療法人社団静和会　静和記念病院</t>
  </si>
  <si>
    <t>063-0865</t>
  </si>
  <si>
    <t>医療法人社団北裕会　札幌記念病院</t>
  </si>
  <si>
    <t>063-0849</t>
  </si>
  <si>
    <t>医療法人社団北裕会</t>
  </si>
  <si>
    <t>医療法人社団研仁会　北海道脳神経外科記念病院</t>
  </si>
  <si>
    <t>063-0869</t>
  </si>
  <si>
    <t>札幌市西区八軒9条東5丁目1-20</t>
  </si>
  <si>
    <t>医療法人社団研仁会</t>
  </si>
  <si>
    <t>006-0001</t>
  </si>
  <si>
    <t>札幌市手稲区西宮の沢1条4丁目14番35号</t>
  </si>
  <si>
    <t>札幌田中病院</t>
  </si>
  <si>
    <t>006-0004</t>
  </si>
  <si>
    <t>医療法人タナカメディカル</t>
  </si>
  <si>
    <t>札幌市手稲区西宮の沢4条4丁目18番11号</t>
  </si>
  <si>
    <t>札幌グリーン病院</t>
  </si>
  <si>
    <t>006-0005</t>
  </si>
  <si>
    <t>医療法人桜花会</t>
  </si>
  <si>
    <t>北海道立子ども総合医療・療育センター</t>
  </si>
  <si>
    <t>006-0041</t>
  </si>
  <si>
    <t>札幌市手稲区金山1条1丁目240-6</t>
  </si>
  <si>
    <t>医療法人勉仁会　中垣病院</t>
  </si>
  <si>
    <t>医療法人社団明生会　イムス札幌リハビリテーション病院</t>
  </si>
  <si>
    <t>006-0049</t>
  </si>
  <si>
    <t>医療法人秀友会　札幌秀友会病院</t>
  </si>
  <si>
    <t>006-0805</t>
  </si>
  <si>
    <t>手稲渓仁会病院</t>
  </si>
  <si>
    <t>006-0811</t>
  </si>
  <si>
    <t>札幌市手稲区前田1条12丁目1番40号</t>
  </si>
  <si>
    <t>社会医療法人　アルデバラン　手稲いなづみ病院</t>
  </si>
  <si>
    <t>006-0813</t>
  </si>
  <si>
    <t>札幌市手稲区前田3条4丁目2番6号</t>
  </si>
  <si>
    <t>医療法人澤山会　手稲病院</t>
  </si>
  <si>
    <t>006-0816</t>
  </si>
  <si>
    <t>札幌市手稲区前田6条13丁目8番15号</t>
  </si>
  <si>
    <t>医療法人澤山会</t>
  </si>
  <si>
    <t>社会医療法人延山会　西成病院</t>
  </si>
  <si>
    <t>006-0832</t>
  </si>
  <si>
    <t>医療法人福和会　札幌立花病院</t>
  </si>
  <si>
    <t>006-0841</t>
  </si>
  <si>
    <t>札幌市手稲区曙11条2丁目3-12</t>
  </si>
  <si>
    <t>医療法人福和会</t>
  </si>
  <si>
    <t>医療法人北武会　北都病院</t>
  </si>
  <si>
    <t>006-0860</t>
  </si>
  <si>
    <t>能地　仁</t>
  </si>
  <si>
    <t>垂石　正樹</t>
  </si>
  <si>
    <t>真名瀬　博人</t>
  </si>
  <si>
    <t>内･精･呼吸器内科･消化器内科･消化器外科･循環器内科･糖尿病内分泌内科･腎臓内科･血液･腫瘍内科･救急科･病理診断科･小･外･整･形･脳･心外･泌･産婦･眼･耳･リハ･放･歯外･麻･皮･呼外･脳神経内科･乳腺外科</t>
    <rPh sb="103" eb="105">
      <t>ニュウセン</t>
    </rPh>
    <rPh sb="105" eb="107">
      <t>ゲカ</t>
    </rPh>
    <phoneticPr fontId="21"/>
  </si>
  <si>
    <t>松本　昭範</t>
  </si>
  <si>
    <t>沖田　憲司</t>
    <rPh sb="0" eb="2">
      <t>オキタ</t>
    </rPh>
    <rPh sb="3" eb="5">
      <t>ケンジ</t>
    </rPh>
    <phoneticPr fontId="1"/>
  </si>
  <si>
    <t>越前谷　勇人</t>
    <rPh sb="0" eb="3">
      <t>エチゼンヤ</t>
    </rPh>
    <rPh sb="4" eb="6">
      <t>ユウト</t>
    </rPh>
    <phoneticPr fontId="1"/>
  </si>
  <si>
    <t>市立函館南茅部病院</t>
    <rPh sb="0" eb="4">
      <t>シリツハコダテ</t>
    </rPh>
    <rPh sb="4" eb="7">
      <t>ミナミカヤベ</t>
    </rPh>
    <rPh sb="7" eb="9">
      <t>ビョウイン</t>
    </rPh>
    <phoneticPr fontId="2"/>
  </si>
  <si>
    <t>函館市安浦町92番地</t>
  </si>
  <si>
    <t>函館市</t>
    <rPh sb="0" eb="3">
      <t>ハコダテシ</t>
    </rPh>
    <phoneticPr fontId="2"/>
  </si>
  <si>
    <t>栗原　将人</t>
    <rPh sb="0" eb="2">
      <t>クリハラ</t>
    </rPh>
    <rPh sb="3" eb="5">
      <t>マサト</t>
    </rPh>
    <phoneticPr fontId="2"/>
  </si>
  <si>
    <t>内･小･外･整</t>
    <rPh sb="0" eb="1">
      <t>ウチ</t>
    </rPh>
    <rPh sb="2" eb="3">
      <t>ショウ</t>
    </rPh>
    <rPh sb="4" eb="5">
      <t>ソト</t>
    </rPh>
    <phoneticPr fontId="2"/>
  </si>
  <si>
    <t>独立行政法人国立病院機構函館医療センター</t>
    <rPh sb="0" eb="2">
      <t>ドクリツ</t>
    </rPh>
    <rPh sb="2" eb="4">
      <t>ギョウセイ</t>
    </rPh>
    <rPh sb="4" eb="6">
      <t>ホウジン</t>
    </rPh>
    <rPh sb="6" eb="8">
      <t>コクリツ</t>
    </rPh>
    <rPh sb="8" eb="10">
      <t>ビョウイン</t>
    </rPh>
    <rPh sb="10" eb="12">
      <t>キコウ</t>
    </rPh>
    <rPh sb="12" eb="14">
      <t>ハコダテ</t>
    </rPh>
    <rPh sb="14" eb="16">
      <t>イリョウ</t>
    </rPh>
    <phoneticPr fontId="2"/>
  </si>
  <si>
    <t>函館市川原町18番16号</t>
  </si>
  <si>
    <t>椎谷　紀彦</t>
    <rPh sb="0" eb="2">
      <t>シイヤ</t>
    </rPh>
    <rPh sb="3" eb="5">
      <t>ノリヒコ</t>
    </rPh>
    <phoneticPr fontId="2"/>
  </si>
  <si>
    <t>内･呼吸器内科･消化器内科･循環器内科･小･外･消化器外科･整･呼吸器外科･心外･乳腺外科･眼･泌･リハ･放･麻･病理診断科･緩和ケア科･精･皮･歯外･婦･腫瘍内科･放射線治療科･臨床検査科･形･脳外</t>
    <rPh sb="2" eb="5">
      <t>コキュウキ</t>
    </rPh>
    <rPh sb="5" eb="7">
      <t>ナイカ</t>
    </rPh>
    <rPh sb="8" eb="11">
      <t>ショウカキ</t>
    </rPh>
    <rPh sb="11" eb="13">
      <t>ナイカ</t>
    </rPh>
    <rPh sb="14" eb="17">
      <t>ジュンカンキ</t>
    </rPh>
    <rPh sb="17" eb="19">
      <t>ナイカ</t>
    </rPh>
    <rPh sb="32" eb="35">
      <t>コキュウキ</t>
    </rPh>
    <rPh sb="35" eb="37">
      <t>ゲカ</t>
    </rPh>
    <rPh sb="41" eb="43">
      <t>ニュウセン</t>
    </rPh>
    <rPh sb="43" eb="45">
      <t>ゲカ</t>
    </rPh>
    <rPh sb="57" eb="59">
      <t>ビョウリ</t>
    </rPh>
    <rPh sb="59" eb="61">
      <t>シンダン</t>
    </rPh>
    <rPh sb="61" eb="62">
      <t>カ</t>
    </rPh>
    <rPh sb="69" eb="70">
      <t>セイ</t>
    </rPh>
    <rPh sb="71" eb="72">
      <t>カワ</t>
    </rPh>
    <rPh sb="73" eb="74">
      <t>ハ</t>
    </rPh>
    <rPh sb="74" eb="75">
      <t>ゲ</t>
    </rPh>
    <rPh sb="78" eb="82">
      <t>シュヨウナイカ</t>
    </rPh>
    <rPh sb="83" eb="88">
      <t>ホウシャセンチリョウ</t>
    </rPh>
    <rPh sb="88" eb="89">
      <t>カ</t>
    </rPh>
    <rPh sb="90" eb="92">
      <t>リンショウ</t>
    </rPh>
    <rPh sb="92" eb="94">
      <t>ケンサ</t>
    </rPh>
    <rPh sb="94" eb="95">
      <t>カ</t>
    </rPh>
    <rPh sb="96" eb="97">
      <t>ケイ</t>
    </rPh>
    <rPh sb="98" eb="100">
      <t>ノウゲ</t>
    </rPh>
    <phoneticPr fontId="2"/>
  </si>
  <si>
    <t>0138-51-6281</t>
  </si>
  <si>
    <t>市立函館恵山病院</t>
    <rPh sb="0" eb="4">
      <t>シリツハコダテ</t>
    </rPh>
    <rPh sb="4" eb="6">
      <t>エサン</t>
    </rPh>
    <rPh sb="6" eb="8">
      <t>ビョウイン</t>
    </rPh>
    <phoneticPr fontId="2"/>
  </si>
  <si>
    <t>函館市日ﾉ浜町15番地1</t>
  </si>
  <si>
    <t>函館赤十字病院</t>
    <rPh sb="0" eb="7">
      <t>ハコダテセキジュウジビョウイン</t>
    </rPh>
    <phoneticPr fontId="2"/>
  </si>
  <si>
    <t>函館市堀川町6番21号</t>
  </si>
  <si>
    <t>日本赤十字社</t>
    <rPh sb="0" eb="2">
      <t>ニホン</t>
    </rPh>
    <rPh sb="2" eb="6">
      <t>セキジュウジシャ</t>
    </rPh>
    <phoneticPr fontId="2"/>
  </si>
  <si>
    <t>平田　康二</t>
    <rPh sb="0" eb="2">
      <t>ヒラタ</t>
    </rPh>
    <rPh sb="3" eb="5">
      <t>コウジ</t>
    </rPh>
    <phoneticPr fontId="2"/>
  </si>
  <si>
    <t>内･消化器内科･循環器内科･血液･腫瘍内科･外･整･乳腺外科･腫瘍外科･皮･リハ･放･麻</t>
    <rPh sb="0" eb="1">
      <t>ウチ</t>
    </rPh>
    <rPh sb="2" eb="5">
      <t>ショウカキ</t>
    </rPh>
    <rPh sb="5" eb="7">
      <t>ナイカ</t>
    </rPh>
    <rPh sb="22" eb="23">
      <t>ソト</t>
    </rPh>
    <rPh sb="43" eb="44">
      <t>マ</t>
    </rPh>
    <phoneticPr fontId="2"/>
  </si>
  <si>
    <t>特定医療法人富田病院</t>
    <rPh sb="0" eb="2">
      <t>トクテイ</t>
    </rPh>
    <rPh sb="2" eb="4">
      <t>イリョウ</t>
    </rPh>
    <rPh sb="4" eb="6">
      <t>ホウジン</t>
    </rPh>
    <rPh sb="6" eb="10">
      <t>トミタビョウイン</t>
    </rPh>
    <phoneticPr fontId="2"/>
  </si>
  <si>
    <t>函館市駒場町9番18号</t>
  </si>
  <si>
    <t>特定医療法人富田病院</t>
    <rPh sb="0" eb="2">
      <t>トクテイ</t>
    </rPh>
    <rPh sb="2" eb="4">
      <t>イリョウ</t>
    </rPh>
    <rPh sb="4" eb="6">
      <t>ホウジン</t>
    </rPh>
    <phoneticPr fontId="2"/>
  </si>
  <si>
    <t>岩窪　昭文</t>
    <rPh sb="0" eb="2">
      <t>イワクボ</t>
    </rPh>
    <rPh sb="3" eb="5">
      <t>アキフミ</t>
    </rPh>
    <phoneticPr fontId="2"/>
  </si>
  <si>
    <t>内･精･神内･呼吸器内科･消化器内科･循環器内科･リハ･放</t>
    <rPh sb="0" eb="1">
      <t>ウチ</t>
    </rPh>
    <rPh sb="2" eb="3">
      <t>セイ</t>
    </rPh>
    <rPh sb="4" eb="5">
      <t>シン</t>
    </rPh>
    <rPh sb="7" eb="10">
      <t>コキュウキ</t>
    </rPh>
    <rPh sb="10" eb="12">
      <t>ナイカ</t>
    </rPh>
    <rPh sb="13" eb="16">
      <t>ショウカキ</t>
    </rPh>
    <rPh sb="16" eb="18">
      <t>ナイカ</t>
    </rPh>
    <rPh sb="19" eb="22">
      <t>ジュンカンキ</t>
    </rPh>
    <rPh sb="22" eb="24">
      <t>ナイカ</t>
    </rPh>
    <rPh sb="28" eb="29">
      <t>ホウ</t>
    </rPh>
    <phoneticPr fontId="2"/>
  </si>
  <si>
    <t>函館渡辺病院</t>
    <rPh sb="0" eb="6">
      <t>ハコダテワタナベビョウイン</t>
    </rPh>
    <phoneticPr fontId="2"/>
  </si>
  <si>
    <t>函館市湯川町1丁目31番1号</t>
  </si>
  <si>
    <t>社会医療法人函館博栄会</t>
    <rPh sb="0" eb="2">
      <t>シャカイ</t>
    </rPh>
    <rPh sb="2" eb="4">
      <t>イリョウ</t>
    </rPh>
    <rPh sb="4" eb="6">
      <t>ホウジン</t>
    </rPh>
    <rPh sb="8" eb="9">
      <t>ハク</t>
    </rPh>
    <rPh sb="9" eb="10">
      <t>エイ</t>
    </rPh>
    <rPh sb="10" eb="11">
      <t>カイ</t>
    </rPh>
    <phoneticPr fontId="2"/>
  </si>
  <si>
    <t>内･精･児童精神科･老年精神科･呼吸器内科･消化器内科･循環器内科･糖尿病内科･内視鏡内科･外･整･消化器外科･大腸外科･乳腺外科･皮･小児皮膚科･肛門外科･リハ･放･麻･内分泌内科</t>
    <rPh sb="4" eb="6">
      <t>ジドウ</t>
    </rPh>
    <rPh sb="6" eb="9">
      <t>セイシンカ</t>
    </rPh>
    <rPh sb="10" eb="12">
      <t>ロウネン</t>
    </rPh>
    <rPh sb="12" eb="15">
      <t>セイシンカ</t>
    </rPh>
    <rPh sb="22" eb="25">
      <t>ショウカキ</t>
    </rPh>
    <rPh sb="25" eb="27">
      <t>ナイカ</t>
    </rPh>
    <rPh sb="28" eb="31">
      <t>ジュンカンキ</t>
    </rPh>
    <rPh sb="31" eb="33">
      <t>ナイカ</t>
    </rPh>
    <rPh sb="34" eb="37">
      <t>トウニョウビョウ</t>
    </rPh>
    <rPh sb="37" eb="39">
      <t>ナイカ</t>
    </rPh>
    <rPh sb="40" eb="43">
      <t>ナイシキョウ</t>
    </rPh>
    <rPh sb="43" eb="45">
      <t>ナイカ</t>
    </rPh>
    <rPh sb="50" eb="53">
      <t>ショウカキ</t>
    </rPh>
    <rPh sb="53" eb="55">
      <t>ゲカ</t>
    </rPh>
    <rPh sb="56" eb="58">
      <t>ダイチョウ</t>
    </rPh>
    <rPh sb="58" eb="60">
      <t>ゲカ</t>
    </rPh>
    <rPh sb="68" eb="70">
      <t>ショウニ</t>
    </rPh>
    <rPh sb="70" eb="73">
      <t>ヒフカ</t>
    </rPh>
    <rPh sb="82" eb="83">
      <t>ホウ</t>
    </rPh>
    <rPh sb="84" eb="85">
      <t>マ</t>
    </rPh>
    <rPh sb="86" eb="89">
      <t>ナイブンピツ</t>
    </rPh>
    <rPh sb="89" eb="91">
      <t>ナイカ</t>
    </rPh>
    <phoneticPr fontId="2"/>
  </si>
  <si>
    <t>函館中央病院</t>
    <rPh sb="0" eb="6">
      <t>ハコダテチュウオウビョウイン</t>
    </rPh>
    <phoneticPr fontId="2"/>
  </si>
  <si>
    <t>函館市本町33番2号</t>
  </si>
  <si>
    <t>社会福祉法人函館厚生院</t>
    <rPh sb="0" eb="2">
      <t>シャカイ</t>
    </rPh>
    <rPh sb="2" eb="4">
      <t>フクシ</t>
    </rPh>
    <rPh sb="4" eb="6">
      <t>ホウジン</t>
    </rPh>
    <rPh sb="6" eb="8">
      <t>ハコダテ</t>
    </rPh>
    <rPh sb="8" eb="10">
      <t>コウセイ</t>
    </rPh>
    <rPh sb="10" eb="11">
      <t>イン</t>
    </rPh>
    <phoneticPr fontId="2"/>
  </si>
  <si>
    <t>内･消化器内科･神経内科･循環器内科･小･外･消化器外科･乳腺外科･肛門外科･整･形･脳･心外･皮･泌･産婦･眼･耳･リハ･放･病理診断科･麻･歯外･腫瘍内科･精･糖尿病･内分泌内科･緩和ケア</t>
    <rPh sb="2" eb="5">
      <t>ショウカキ</t>
    </rPh>
    <rPh sb="5" eb="7">
      <t>ナイカ</t>
    </rPh>
    <rPh sb="8" eb="12">
      <t>シンケイナイカ</t>
    </rPh>
    <rPh sb="13" eb="16">
      <t>ジュンカンキ</t>
    </rPh>
    <rPh sb="16" eb="18">
      <t>ナイカ</t>
    </rPh>
    <rPh sb="23" eb="26">
      <t>ショウカキ</t>
    </rPh>
    <rPh sb="26" eb="28">
      <t>ゲカ</t>
    </rPh>
    <rPh sb="29" eb="31">
      <t>ニュウセン</t>
    </rPh>
    <rPh sb="31" eb="33">
      <t>ゲカ</t>
    </rPh>
    <rPh sb="34" eb="36">
      <t>コウモン</t>
    </rPh>
    <rPh sb="36" eb="38">
      <t>ゲカ</t>
    </rPh>
    <rPh sb="52" eb="54">
      <t>サンプ</t>
    </rPh>
    <rPh sb="55" eb="56">
      <t>メ</t>
    </rPh>
    <rPh sb="57" eb="58">
      <t>ミミ</t>
    </rPh>
    <rPh sb="62" eb="63">
      <t>ホウ</t>
    </rPh>
    <rPh sb="64" eb="66">
      <t>ビョウリ</t>
    </rPh>
    <rPh sb="66" eb="68">
      <t>シンダン</t>
    </rPh>
    <rPh sb="68" eb="69">
      <t>カ</t>
    </rPh>
    <rPh sb="75" eb="79">
      <t>シュヨウナイカ</t>
    </rPh>
    <rPh sb="80" eb="81">
      <t>セイ</t>
    </rPh>
    <rPh sb="82" eb="85">
      <t>トウニョウビョウ</t>
    </rPh>
    <rPh sb="86" eb="89">
      <t>ナイブンピツ</t>
    </rPh>
    <rPh sb="89" eb="91">
      <t>ナイカ</t>
    </rPh>
    <rPh sb="92" eb="94">
      <t>カンワ</t>
    </rPh>
    <phoneticPr fontId="2"/>
  </si>
  <si>
    <t>函館五稜郭病院</t>
    <rPh sb="0" eb="7">
      <t>ハコダテゴリョウカクビョウイン</t>
    </rPh>
    <phoneticPr fontId="2"/>
  </si>
  <si>
    <t>函館市五稜郭町38番3号</t>
  </si>
  <si>
    <t>中田　智明</t>
    <rPh sb="0" eb="2">
      <t>ナカタ</t>
    </rPh>
    <rPh sb="3" eb="5">
      <t>トモアキ</t>
    </rPh>
    <phoneticPr fontId="2"/>
  </si>
  <si>
    <t>内･呼吸器内科･消化器内科･循環器内科･腎臓内科･小･外･消化器外科･整･形･小外･脳･心外･呼吸器外科･泌･産婦･眼･耳･リハ･放射線治療科･放射線診断科･病理診断科･緩和ケア内科･救急･麻･歯外･皮･血液内科</t>
    <rPh sb="8" eb="11">
      <t>ショウカキ</t>
    </rPh>
    <rPh sb="11" eb="13">
      <t>ナイカ</t>
    </rPh>
    <rPh sb="14" eb="17">
      <t>ジュンカンキ</t>
    </rPh>
    <rPh sb="17" eb="19">
      <t>ナイカ</t>
    </rPh>
    <rPh sb="20" eb="22">
      <t>ジンゾウ</t>
    </rPh>
    <rPh sb="22" eb="24">
      <t>ナイカ</t>
    </rPh>
    <rPh sb="29" eb="32">
      <t>ショウカキ</t>
    </rPh>
    <rPh sb="32" eb="34">
      <t>ゲカ</t>
    </rPh>
    <rPh sb="47" eb="50">
      <t>コキュウキ</t>
    </rPh>
    <rPh sb="50" eb="52">
      <t>ゲカ</t>
    </rPh>
    <rPh sb="60" eb="61">
      <t>ミミ</t>
    </rPh>
    <rPh sb="65" eb="68">
      <t>ホウシャセン</t>
    </rPh>
    <rPh sb="68" eb="70">
      <t>チリョウ</t>
    </rPh>
    <rPh sb="70" eb="71">
      <t>カ</t>
    </rPh>
    <rPh sb="72" eb="75">
      <t>ホウシャセン</t>
    </rPh>
    <rPh sb="75" eb="77">
      <t>シンダン</t>
    </rPh>
    <rPh sb="77" eb="78">
      <t>カ</t>
    </rPh>
    <rPh sb="79" eb="81">
      <t>ビョウリ</t>
    </rPh>
    <rPh sb="81" eb="83">
      <t>シンダン</t>
    </rPh>
    <rPh sb="83" eb="84">
      <t>カ</t>
    </rPh>
    <rPh sb="85" eb="87">
      <t>カンワ</t>
    </rPh>
    <rPh sb="89" eb="91">
      <t>ナイカ</t>
    </rPh>
    <rPh sb="92" eb="94">
      <t>キュウキュウ</t>
    </rPh>
    <rPh sb="97" eb="98">
      <t>ハ</t>
    </rPh>
    <rPh sb="98" eb="99">
      <t>ゲ</t>
    </rPh>
    <rPh sb="100" eb="101">
      <t>カワ</t>
    </rPh>
    <rPh sb="102" eb="106">
      <t>ケツエキナイカ</t>
    </rPh>
    <phoneticPr fontId="2"/>
  </si>
  <si>
    <t>江口眼科病院</t>
    <rPh sb="0" eb="6">
      <t>エグチガンカビョウイン</t>
    </rPh>
    <phoneticPr fontId="2"/>
  </si>
  <si>
    <t>函館市末広町7番13号</t>
  </si>
  <si>
    <t>医療法人社団江山会</t>
    <rPh sb="0" eb="2">
      <t>イリョウ</t>
    </rPh>
    <rPh sb="2" eb="4">
      <t>ホウジン</t>
    </rPh>
    <rPh sb="4" eb="6">
      <t>シャダン</t>
    </rPh>
    <rPh sb="6" eb="7">
      <t>コウ</t>
    </rPh>
    <rPh sb="7" eb="8">
      <t>ヤマ</t>
    </rPh>
    <rPh sb="8" eb="9">
      <t>カイ</t>
    </rPh>
    <phoneticPr fontId="2"/>
  </si>
  <si>
    <t>江口　秀一郎</t>
    <rPh sb="0" eb="2">
      <t>エグチ</t>
    </rPh>
    <rPh sb="3" eb="4">
      <t>シュウ</t>
    </rPh>
    <rPh sb="4" eb="6">
      <t>イチロウ</t>
    </rPh>
    <phoneticPr fontId="2"/>
  </si>
  <si>
    <t>眼</t>
    <rPh sb="0" eb="1">
      <t>メ</t>
    </rPh>
    <phoneticPr fontId="2"/>
  </si>
  <si>
    <t>医療法人同仁会函館記念病院</t>
    <rPh sb="0" eb="2">
      <t>イリョウ</t>
    </rPh>
    <rPh sb="2" eb="4">
      <t>ホウジン</t>
    </rPh>
    <rPh sb="4" eb="5">
      <t>ドウ</t>
    </rPh>
    <rPh sb="5" eb="7">
      <t>ジンカイ</t>
    </rPh>
    <rPh sb="7" eb="9">
      <t>ハコダテ</t>
    </rPh>
    <rPh sb="9" eb="11">
      <t>キネン</t>
    </rPh>
    <rPh sb="11" eb="13">
      <t>ビョウイン</t>
    </rPh>
    <phoneticPr fontId="2"/>
  </si>
  <si>
    <t>函館市亀田本町36番1号</t>
  </si>
  <si>
    <t>安東　直之</t>
    <rPh sb="0" eb="2">
      <t>アンドウ</t>
    </rPh>
    <rPh sb="3" eb="5">
      <t>ナオユキ</t>
    </rPh>
    <phoneticPr fontId="2"/>
  </si>
  <si>
    <t>内･精･（神）･（呼）･（胃）･（循）･外･整･リハ･放</t>
    <rPh sb="0" eb="1">
      <t>ウチ</t>
    </rPh>
    <rPh sb="2" eb="3">
      <t>セイ</t>
    </rPh>
    <rPh sb="5" eb="6">
      <t>シン</t>
    </rPh>
    <rPh sb="13" eb="14">
      <t>イ</t>
    </rPh>
    <rPh sb="17" eb="18">
      <t>ジュン</t>
    </rPh>
    <rPh sb="20" eb="21">
      <t>ソト</t>
    </rPh>
    <rPh sb="22" eb="23">
      <t>セイ</t>
    </rPh>
    <rPh sb="27" eb="28">
      <t>ホウ</t>
    </rPh>
    <phoneticPr fontId="2"/>
  </si>
  <si>
    <t>社会医療法人仁生会西堀病院</t>
    <rPh sb="0" eb="2">
      <t>シャカイ</t>
    </rPh>
    <rPh sb="2" eb="4">
      <t>イリョウ</t>
    </rPh>
    <rPh sb="4" eb="6">
      <t>ホウジン</t>
    </rPh>
    <rPh sb="6" eb="7">
      <t>ジン</t>
    </rPh>
    <rPh sb="7" eb="8">
      <t>セイ</t>
    </rPh>
    <rPh sb="8" eb="9">
      <t>カイ</t>
    </rPh>
    <rPh sb="9" eb="13">
      <t>ニシボリビョウイン</t>
    </rPh>
    <phoneticPr fontId="2"/>
  </si>
  <si>
    <t>函館市中道2丁目6番11号</t>
  </si>
  <si>
    <t>社会医療法人仁生会</t>
    <rPh sb="0" eb="2">
      <t>シャカイ</t>
    </rPh>
    <rPh sb="6" eb="7">
      <t>ジン</t>
    </rPh>
    <phoneticPr fontId="2"/>
  </si>
  <si>
    <t>金子　行宏</t>
    <rPh sb="0" eb="2">
      <t>カネコ</t>
    </rPh>
    <rPh sb="3" eb="4">
      <t>ギョウ</t>
    </rPh>
    <rPh sb="4" eb="5">
      <t>ヒロシ</t>
    </rPh>
    <phoneticPr fontId="2"/>
  </si>
  <si>
    <t>内･消化器内科･循環器内科･肛門内科･外･整･リハ･形成外科･皮</t>
    <rPh sb="0" eb="1">
      <t>ウチ</t>
    </rPh>
    <rPh sb="2" eb="5">
      <t>ショウカキ</t>
    </rPh>
    <rPh sb="5" eb="7">
      <t>ナイカ</t>
    </rPh>
    <rPh sb="8" eb="11">
      <t>ジュンカンキ</t>
    </rPh>
    <rPh sb="11" eb="13">
      <t>ナイカ</t>
    </rPh>
    <rPh sb="14" eb="16">
      <t>コウモン</t>
    </rPh>
    <rPh sb="16" eb="18">
      <t>ナイカ</t>
    </rPh>
    <rPh sb="26" eb="30">
      <t>ケイセイゲカ</t>
    </rPh>
    <rPh sb="31" eb="32">
      <t>カワ</t>
    </rPh>
    <phoneticPr fontId="2"/>
  </si>
  <si>
    <t>社会医療法人道南勤労者医療協会道南勤医協函館稜北病院</t>
    <rPh sb="0" eb="2">
      <t>シャカイ</t>
    </rPh>
    <rPh sb="2" eb="4">
      <t>イリョウ</t>
    </rPh>
    <rPh sb="4" eb="6">
      <t>ホウジン</t>
    </rPh>
    <rPh sb="6" eb="8">
      <t>ドウナン</t>
    </rPh>
    <rPh sb="8" eb="11">
      <t>キンロウシャ</t>
    </rPh>
    <rPh sb="11" eb="13">
      <t>イリョウ</t>
    </rPh>
    <rPh sb="13" eb="15">
      <t>キョウカイ</t>
    </rPh>
    <rPh sb="15" eb="17">
      <t>ドウナン</t>
    </rPh>
    <rPh sb="17" eb="18">
      <t>キン</t>
    </rPh>
    <rPh sb="18" eb="20">
      <t>イキョウ</t>
    </rPh>
    <rPh sb="20" eb="22">
      <t>ハコダテ</t>
    </rPh>
    <rPh sb="22" eb="23">
      <t>リョウ</t>
    </rPh>
    <rPh sb="23" eb="24">
      <t>ホク</t>
    </rPh>
    <rPh sb="24" eb="26">
      <t>ビョウイン</t>
    </rPh>
    <phoneticPr fontId="2"/>
  </si>
  <si>
    <t>函館市中道2丁目51番1号</t>
  </si>
  <si>
    <t>社会医療法人道南勤労者医療協会</t>
    <rPh sb="0" eb="2">
      <t>シャカイ</t>
    </rPh>
    <rPh sb="2" eb="6">
      <t>イリ</t>
    </rPh>
    <rPh sb="8" eb="11">
      <t>キンロウシャ</t>
    </rPh>
    <rPh sb="11" eb="13">
      <t>イリョウ</t>
    </rPh>
    <rPh sb="14" eb="15">
      <t>カイ</t>
    </rPh>
    <phoneticPr fontId="2"/>
  </si>
  <si>
    <t>木田　史朗</t>
    <rPh sb="0" eb="2">
      <t>キダ</t>
    </rPh>
    <rPh sb="3" eb="5">
      <t>シロウ</t>
    </rPh>
    <phoneticPr fontId="2"/>
  </si>
  <si>
    <t>内･呼吸器内科･消化器内科･循環器内科･整･リハ</t>
    <rPh sb="0" eb="1">
      <t>ウチ</t>
    </rPh>
    <rPh sb="2" eb="5">
      <t>コキュウキ</t>
    </rPh>
    <rPh sb="5" eb="7">
      <t>ナイカ</t>
    </rPh>
    <rPh sb="8" eb="11">
      <t>ショウカキ</t>
    </rPh>
    <rPh sb="11" eb="13">
      <t>ナイカ</t>
    </rPh>
    <rPh sb="14" eb="17">
      <t>ジュンカンキ</t>
    </rPh>
    <rPh sb="17" eb="19">
      <t>ナイカ</t>
    </rPh>
    <rPh sb="20" eb="21">
      <t>セイ</t>
    </rPh>
    <phoneticPr fontId="2"/>
  </si>
  <si>
    <t>医療法人敬仁会函館おしま病院</t>
    <rPh sb="0" eb="2">
      <t>イリョウ</t>
    </rPh>
    <rPh sb="2" eb="4">
      <t>ホウジン</t>
    </rPh>
    <rPh sb="4" eb="5">
      <t>ケイ</t>
    </rPh>
    <rPh sb="5" eb="6">
      <t>ジン</t>
    </rPh>
    <rPh sb="6" eb="7">
      <t>カイ</t>
    </rPh>
    <rPh sb="7" eb="9">
      <t>ハコダテ</t>
    </rPh>
    <rPh sb="12" eb="14">
      <t>ビョウイン</t>
    </rPh>
    <phoneticPr fontId="2"/>
  </si>
  <si>
    <t>函館市的場町19番6号</t>
  </si>
  <si>
    <t>福徳　雅章</t>
    <rPh sb="0" eb="2">
      <t>フクトク</t>
    </rPh>
    <rPh sb="3" eb="5">
      <t>マサアキ</t>
    </rPh>
    <phoneticPr fontId="2"/>
  </si>
  <si>
    <t>内･緩和ケア内科　　</t>
    <rPh sb="0" eb="1">
      <t>ウチ</t>
    </rPh>
    <rPh sb="2" eb="4">
      <t>カンワ</t>
    </rPh>
    <rPh sb="6" eb="8">
      <t>ナイカ</t>
    </rPh>
    <phoneticPr fontId="2"/>
  </si>
  <si>
    <t>函館市医師会病院</t>
    <rPh sb="0" eb="8">
      <t>ハコダテシイシカイビョウイン</t>
    </rPh>
    <phoneticPr fontId="2"/>
  </si>
  <si>
    <t>函館市富岡町2丁目10番10号</t>
  </si>
  <si>
    <t>公益社団法人函館市医師会</t>
    <rPh sb="0" eb="2">
      <t>コウエキ</t>
    </rPh>
    <rPh sb="2" eb="6">
      <t>シャダンホウジン</t>
    </rPh>
    <rPh sb="6" eb="9">
      <t>ハコダテシ</t>
    </rPh>
    <rPh sb="9" eb="12">
      <t>イシカイ</t>
    </rPh>
    <phoneticPr fontId="2"/>
  </si>
  <si>
    <t>鈴木　康弘</t>
    <rPh sb="0" eb="2">
      <t>スズキ</t>
    </rPh>
    <rPh sb="3" eb="5">
      <t>ヤスヒロ</t>
    </rPh>
    <phoneticPr fontId="2"/>
  </si>
  <si>
    <t>内･（呼）･（消）･（循）･外･（肛）･放･麻･リハ･整･泌･糖尿病･代謝内科･脳神経内科･老年内科･胸部外科･呼吸器･乳腺外科･精神科</t>
    <rPh sb="0" eb="1">
      <t>ウチ</t>
    </rPh>
    <rPh sb="3" eb="4">
      <t>コ</t>
    </rPh>
    <rPh sb="7" eb="8">
      <t>ショウ</t>
    </rPh>
    <rPh sb="11" eb="12">
      <t>ジュン</t>
    </rPh>
    <rPh sb="14" eb="15">
      <t>ソト</t>
    </rPh>
    <rPh sb="17" eb="18">
      <t>コウ</t>
    </rPh>
    <rPh sb="20" eb="21">
      <t>ホウ</t>
    </rPh>
    <rPh sb="22" eb="23">
      <t>マ</t>
    </rPh>
    <rPh sb="27" eb="28">
      <t>セイ</t>
    </rPh>
    <rPh sb="29" eb="30">
      <t>ヒ</t>
    </rPh>
    <rPh sb="31" eb="34">
      <t>トウニョウビョウ</t>
    </rPh>
    <rPh sb="35" eb="37">
      <t>タイシャ</t>
    </rPh>
    <rPh sb="37" eb="39">
      <t>ナイカ</t>
    </rPh>
    <rPh sb="40" eb="43">
      <t>ノウシンケイ</t>
    </rPh>
    <rPh sb="43" eb="45">
      <t>ナイカ</t>
    </rPh>
    <rPh sb="46" eb="48">
      <t>ロウネン</t>
    </rPh>
    <rPh sb="48" eb="50">
      <t>ナイカ</t>
    </rPh>
    <rPh sb="51" eb="53">
      <t>キョウブ</t>
    </rPh>
    <rPh sb="53" eb="55">
      <t>ゲカ</t>
    </rPh>
    <rPh sb="56" eb="59">
      <t>コキュウキ</t>
    </rPh>
    <rPh sb="60" eb="64">
      <t>ニュウセンゲカ</t>
    </rPh>
    <rPh sb="65" eb="68">
      <t>セイシンカ</t>
    </rPh>
    <phoneticPr fontId="2"/>
  </si>
  <si>
    <t>医療法人社団玄心会吉田眼科病院</t>
    <rPh sb="0" eb="2">
      <t>イリョウ</t>
    </rPh>
    <rPh sb="2" eb="4">
      <t>ホウジン</t>
    </rPh>
    <rPh sb="4" eb="6">
      <t>シャダン</t>
    </rPh>
    <rPh sb="6" eb="7">
      <t>ゲン</t>
    </rPh>
    <rPh sb="7" eb="8">
      <t>シン</t>
    </rPh>
    <rPh sb="8" eb="9">
      <t>カイ</t>
    </rPh>
    <rPh sb="9" eb="15">
      <t>ヨシダガンカビョウイン</t>
    </rPh>
    <phoneticPr fontId="2"/>
  </si>
  <si>
    <t>函館市本通2丁目31番8号</t>
  </si>
  <si>
    <t>医療法人社団玄心会吉田眼科病院</t>
    <rPh sb="0" eb="2">
      <t>イリョウ</t>
    </rPh>
    <rPh sb="2" eb="4">
      <t>ホウジン</t>
    </rPh>
    <rPh sb="4" eb="6">
      <t>シャダン</t>
    </rPh>
    <rPh sb="6" eb="7">
      <t>ゲン</t>
    </rPh>
    <rPh sb="7" eb="8">
      <t>シン</t>
    </rPh>
    <rPh sb="8" eb="9">
      <t>カイ</t>
    </rPh>
    <phoneticPr fontId="2"/>
  </si>
  <si>
    <t>吉田　紳一郎</t>
    <rPh sb="0" eb="2">
      <t>ヨシダ</t>
    </rPh>
    <rPh sb="3" eb="6">
      <t>シンイチロウ</t>
    </rPh>
    <phoneticPr fontId="2"/>
  </si>
  <si>
    <t>眼･麻</t>
    <rPh sb="0" eb="1">
      <t>メ</t>
    </rPh>
    <rPh sb="2" eb="3">
      <t>マ</t>
    </rPh>
    <phoneticPr fontId="2"/>
  </si>
  <si>
    <t>亀田北病院</t>
    <rPh sb="0" eb="5">
      <t>カメダキタビョウイン</t>
    </rPh>
    <phoneticPr fontId="2"/>
  </si>
  <si>
    <t>函館市石川町191番地4</t>
  </si>
  <si>
    <t>社会医療法人文珠会</t>
    <rPh sb="0" eb="2">
      <t>シャカイ</t>
    </rPh>
    <rPh sb="2" eb="4">
      <t>イリョウ</t>
    </rPh>
    <rPh sb="4" eb="6">
      <t>ホウジン</t>
    </rPh>
    <rPh sb="6" eb="9">
      <t>モンジュカイ</t>
    </rPh>
    <phoneticPr fontId="2"/>
  </si>
  <si>
    <t>宮澤　仁朗</t>
    <rPh sb="0" eb="2">
      <t>ミヤザワ</t>
    </rPh>
    <rPh sb="3" eb="4">
      <t>ジン</t>
    </rPh>
    <rPh sb="4" eb="5">
      <t>ロウ</t>
    </rPh>
    <phoneticPr fontId="2"/>
  </si>
  <si>
    <t>内･心内･精･放･リハ</t>
    <rPh sb="0" eb="1">
      <t>ウチ</t>
    </rPh>
    <rPh sb="7" eb="8">
      <t>ホウ</t>
    </rPh>
    <phoneticPr fontId="2"/>
  </si>
  <si>
    <t>医療法人雄心会函館新都市病院</t>
    <rPh sb="0" eb="2">
      <t>イリョウ</t>
    </rPh>
    <rPh sb="2" eb="4">
      <t>ホウジン</t>
    </rPh>
    <rPh sb="4" eb="6">
      <t>ユウシン</t>
    </rPh>
    <rPh sb="6" eb="7">
      <t>カイ</t>
    </rPh>
    <rPh sb="7" eb="14">
      <t>ハコダテシントシビョウイン</t>
    </rPh>
    <phoneticPr fontId="2"/>
  </si>
  <si>
    <t>函館市石川町331番地1</t>
  </si>
  <si>
    <t>原口　浩一</t>
    <rPh sb="0" eb="2">
      <t>ハラグチ</t>
    </rPh>
    <rPh sb="3" eb="5">
      <t>コウイチ</t>
    </rPh>
    <phoneticPr fontId="2"/>
  </si>
  <si>
    <t>内･脳神経内科･循環器内科･整･脳･リハ･放･麻･小･歯･皮･消化器内科</t>
    <rPh sb="8" eb="11">
      <t>ジュンカンキ</t>
    </rPh>
    <rPh sb="11" eb="13">
      <t>ナイカ</t>
    </rPh>
    <rPh sb="14" eb="15">
      <t>セイ</t>
    </rPh>
    <rPh sb="23" eb="24">
      <t>マ</t>
    </rPh>
    <rPh sb="25" eb="26">
      <t>ショウ</t>
    </rPh>
    <rPh sb="27" eb="28">
      <t>ハ</t>
    </rPh>
    <rPh sb="29" eb="30">
      <t>カワ</t>
    </rPh>
    <rPh sb="31" eb="36">
      <t>ショウカキナイカ</t>
    </rPh>
    <phoneticPr fontId="2"/>
  </si>
  <si>
    <t>社会医療法人函館脳神経外科　函館脳神経外科病院</t>
    <rPh sb="0" eb="2">
      <t>シャカイ</t>
    </rPh>
    <rPh sb="2" eb="4">
      <t>イリョウ</t>
    </rPh>
    <rPh sb="4" eb="6">
      <t>ホウジン</t>
    </rPh>
    <rPh sb="6" eb="8">
      <t>ハコダテ</t>
    </rPh>
    <rPh sb="8" eb="11">
      <t>ノウシンケイ</t>
    </rPh>
    <rPh sb="11" eb="13">
      <t>ゲカ</t>
    </rPh>
    <rPh sb="14" eb="16">
      <t>ハコダテ</t>
    </rPh>
    <rPh sb="16" eb="19">
      <t>ノウシンケイ</t>
    </rPh>
    <rPh sb="19" eb="21">
      <t>ゲカ</t>
    </rPh>
    <rPh sb="21" eb="23">
      <t>ビョウイン</t>
    </rPh>
    <phoneticPr fontId="2"/>
  </si>
  <si>
    <t>函館市神山1丁目4番12号</t>
  </si>
  <si>
    <t>社会医療法人函館脳神経外科</t>
    <rPh sb="0" eb="2">
      <t>シャカイ</t>
    </rPh>
    <rPh sb="2" eb="4">
      <t>イリョウ</t>
    </rPh>
    <rPh sb="4" eb="6">
      <t>ホウジン</t>
    </rPh>
    <rPh sb="6" eb="8">
      <t>ハコダテ</t>
    </rPh>
    <phoneticPr fontId="2"/>
  </si>
  <si>
    <t>妹尾　誠</t>
    <rPh sb="0" eb="2">
      <t>セノオ</t>
    </rPh>
    <rPh sb="3" eb="4">
      <t>マコト</t>
    </rPh>
    <phoneticPr fontId="2"/>
  </si>
  <si>
    <t>循環器内科･脳･リハ･麻</t>
    <rPh sb="0" eb="3">
      <t>ジュンカンキ</t>
    </rPh>
    <rPh sb="3" eb="5">
      <t>ナイカ</t>
    </rPh>
    <rPh sb="6" eb="7">
      <t>ノウ</t>
    </rPh>
    <rPh sb="11" eb="12">
      <t>マ</t>
    </rPh>
    <phoneticPr fontId="2"/>
  </si>
  <si>
    <t>医療法人聖仁会森病院</t>
    <rPh sb="0" eb="2">
      <t>イリョウ</t>
    </rPh>
    <rPh sb="2" eb="4">
      <t>ホウジン</t>
    </rPh>
    <rPh sb="4" eb="5">
      <t>セイ</t>
    </rPh>
    <rPh sb="5" eb="7">
      <t>ジンカイ</t>
    </rPh>
    <rPh sb="7" eb="10">
      <t>モリビョウイン</t>
    </rPh>
    <phoneticPr fontId="2"/>
  </si>
  <si>
    <t>函館市桔梗町557番地</t>
  </si>
  <si>
    <t>森　久恒</t>
    <rPh sb="0" eb="1">
      <t>モリ</t>
    </rPh>
    <rPh sb="2" eb="3">
      <t>ヒサ</t>
    </rPh>
    <rPh sb="3" eb="4">
      <t>ツネ</t>
    </rPh>
    <phoneticPr fontId="2"/>
  </si>
  <si>
    <t>内･消化器内科･循環器内科･リハ･緩和ケア内科</t>
    <rPh sb="0" eb="1">
      <t>ウチ</t>
    </rPh>
    <rPh sb="2" eb="5">
      <t>ショウカキ</t>
    </rPh>
    <rPh sb="5" eb="7">
      <t>ナイカ</t>
    </rPh>
    <rPh sb="8" eb="11">
      <t>ジュンカンキ</t>
    </rPh>
    <rPh sb="11" eb="13">
      <t>ナイカ</t>
    </rPh>
    <phoneticPr fontId="2"/>
  </si>
  <si>
    <t>市立函館病院</t>
    <rPh sb="0" eb="6">
      <t>シリツハコダテビョウイン</t>
    </rPh>
    <phoneticPr fontId="2"/>
  </si>
  <si>
    <t>函館市港町1丁目10番1号</t>
  </si>
  <si>
    <t>森下　清文</t>
    <rPh sb="0" eb="2">
      <t>モリシタ</t>
    </rPh>
    <rPh sb="3" eb="5">
      <t>キヨフミ</t>
    </rPh>
    <phoneticPr fontId="2"/>
  </si>
  <si>
    <t>内･精･血液内科･神内･呼吸器内科･消化器内科･循環器内科･リウ･小･外･整･形･脳･呼吸器外科･消化器外科･心外･乳腺外科･皮･泌･産婦･眼･耳･リハ･放･麻･歯･矯歯･歯外･病理診断科･救急科</t>
    <rPh sb="4" eb="6">
      <t>ケツエキ</t>
    </rPh>
    <rPh sb="6" eb="8">
      <t>ナイカ</t>
    </rPh>
    <rPh sb="12" eb="15">
      <t>コキュウキ</t>
    </rPh>
    <rPh sb="15" eb="17">
      <t>ナイカ</t>
    </rPh>
    <rPh sb="18" eb="21">
      <t>ショウカキ</t>
    </rPh>
    <rPh sb="21" eb="23">
      <t>ナイカ</t>
    </rPh>
    <rPh sb="24" eb="27">
      <t>ジュンカンキ</t>
    </rPh>
    <rPh sb="27" eb="29">
      <t>ナイカ</t>
    </rPh>
    <rPh sb="43" eb="46">
      <t>コキュウキ</t>
    </rPh>
    <rPh sb="46" eb="48">
      <t>ゲカ</t>
    </rPh>
    <rPh sb="49" eb="52">
      <t>ショウカキ</t>
    </rPh>
    <rPh sb="52" eb="54">
      <t>ゲカ</t>
    </rPh>
    <rPh sb="58" eb="60">
      <t>ニュウセン</t>
    </rPh>
    <rPh sb="60" eb="62">
      <t>ゲカ</t>
    </rPh>
    <rPh sb="87" eb="88">
      <t>ゲ</t>
    </rPh>
    <rPh sb="89" eb="91">
      <t>ビョウリ</t>
    </rPh>
    <rPh sb="91" eb="93">
      <t>シンダン</t>
    </rPh>
    <rPh sb="93" eb="94">
      <t>カ</t>
    </rPh>
    <rPh sb="95" eb="97">
      <t>キュウキュウ</t>
    </rPh>
    <rPh sb="97" eb="98">
      <t>カ</t>
    </rPh>
    <phoneticPr fontId="2"/>
  </si>
  <si>
    <t>社会福祉法人北海道社会事業協会函館病院</t>
    <rPh sb="0" eb="2">
      <t>シャカイ</t>
    </rPh>
    <rPh sb="2" eb="4">
      <t>フクシ</t>
    </rPh>
    <rPh sb="4" eb="6">
      <t>ホウジン</t>
    </rPh>
    <rPh sb="6" eb="9">
      <t>ホッカイドウ</t>
    </rPh>
    <rPh sb="9" eb="19">
      <t>シャカイジギョウキョウカイハコダテビョウイン</t>
    </rPh>
    <phoneticPr fontId="2"/>
  </si>
  <si>
    <t>函館市駒場町4番6号</t>
  </si>
  <si>
    <t>社会福祉法人北海道社会事業協会</t>
    <rPh sb="9" eb="11">
      <t>シャカイ</t>
    </rPh>
    <rPh sb="11" eb="13">
      <t>ジギョウ</t>
    </rPh>
    <rPh sb="13" eb="15">
      <t>キョウカイ</t>
    </rPh>
    <phoneticPr fontId="2"/>
  </si>
  <si>
    <t>内･心内･（消）･循環器内科･外･整･皮･泌･耳･リハ･放･麻･歯･歯外</t>
    <rPh sb="9" eb="12">
      <t>ジュンカンキ</t>
    </rPh>
    <rPh sb="12" eb="14">
      <t>ナイカ</t>
    </rPh>
    <phoneticPr fontId="2"/>
  </si>
  <si>
    <t>亀田病院</t>
    <rPh sb="0" eb="4">
      <t>カメダビョウイン</t>
    </rPh>
    <phoneticPr fontId="2"/>
  </si>
  <si>
    <t>函館市昭和1丁目23番11号</t>
  </si>
  <si>
    <t>内･呼吸器内科･消化器内科･循環器内科･糖尿病･代謝内科･整･泌･リハ･放･神経内科</t>
    <rPh sb="0" eb="1">
      <t>ウチ</t>
    </rPh>
    <rPh sb="2" eb="5">
      <t>コキュウキ</t>
    </rPh>
    <rPh sb="5" eb="7">
      <t>ナイカ</t>
    </rPh>
    <rPh sb="8" eb="11">
      <t>ショウカキ</t>
    </rPh>
    <rPh sb="11" eb="13">
      <t>ナイカ</t>
    </rPh>
    <rPh sb="20" eb="23">
      <t>トウニョウビョウ</t>
    </rPh>
    <rPh sb="24" eb="26">
      <t>タイシャ</t>
    </rPh>
    <rPh sb="26" eb="28">
      <t>ナイカ</t>
    </rPh>
    <rPh sb="29" eb="30">
      <t>セイ</t>
    </rPh>
    <rPh sb="31" eb="32">
      <t>ヒ</t>
    </rPh>
    <rPh sb="36" eb="37">
      <t>ホウ</t>
    </rPh>
    <rPh sb="38" eb="40">
      <t>シンケイ</t>
    </rPh>
    <rPh sb="40" eb="42">
      <t>ナイカ</t>
    </rPh>
    <phoneticPr fontId="2"/>
  </si>
  <si>
    <t>医療法人社団健和会函館おおむら整形外科病院</t>
    <rPh sb="0" eb="2">
      <t>イリョウ</t>
    </rPh>
    <rPh sb="2" eb="4">
      <t>ホウジン</t>
    </rPh>
    <rPh sb="4" eb="6">
      <t>シャダン</t>
    </rPh>
    <rPh sb="6" eb="9">
      <t>ケンワカイ</t>
    </rPh>
    <rPh sb="9" eb="11">
      <t>ハコダテ</t>
    </rPh>
    <rPh sb="15" eb="17">
      <t>セイケイ</t>
    </rPh>
    <rPh sb="17" eb="19">
      <t>ゲカ</t>
    </rPh>
    <rPh sb="19" eb="21">
      <t>ビョウイン</t>
    </rPh>
    <phoneticPr fontId="2"/>
  </si>
  <si>
    <t>函館市石川町125番地1</t>
  </si>
  <si>
    <t>医療法人社団健和会</t>
    <rPh sb="4" eb="6">
      <t>シャダン</t>
    </rPh>
    <phoneticPr fontId="2"/>
  </si>
  <si>
    <t>大村　直久</t>
    <rPh sb="0" eb="2">
      <t>オオムラ</t>
    </rPh>
    <rPh sb="3" eb="4">
      <t>ナオ</t>
    </rPh>
    <rPh sb="4" eb="5">
      <t>キュウ</t>
    </rPh>
    <phoneticPr fontId="2"/>
  </si>
  <si>
    <t>整･リハ･麻･ペインクリニック内科･糖尿病･内分泌内科</t>
    <rPh sb="0" eb="1">
      <t>セイ</t>
    </rPh>
    <rPh sb="5" eb="6">
      <t>マ</t>
    </rPh>
    <rPh sb="15" eb="17">
      <t>ナイカ</t>
    </rPh>
    <rPh sb="18" eb="21">
      <t>トウニョウビョウ</t>
    </rPh>
    <rPh sb="22" eb="27">
      <t>ナイブンピナイカ</t>
    </rPh>
    <phoneticPr fontId="2"/>
  </si>
  <si>
    <t>共愛会病院</t>
    <rPh sb="0" eb="5">
      <t>キョウアイカイビョウイン</t>
    </rPh>
    <phoneticPr fontId="2"/>
  </si>
  <si>
    <t>函館市中島町7番21号</t>
  </si>
  <si>
    <t>医療法人徳洲会</t>
    <rPh sb="0" eb="7">
      <t>イリョウホウジントクシュウカイ</t>
    </rPh>
    <phoneticPr fontId="2"/>
  </si>
  <si>
    <t>内･心内･呼吸器内科･消化器内科･循環器内科･小･外･整･形･皮･泌･産婦･眼･リハ･放･麻･歯･歯外･耳</t>
    <rPh sb="0" eb="1">
      <t>ウチ</t>
    </rPh>
    <rPh sb="2" eb="4">
      <t>シンナイ</t>
    </rPh>
    <rPh sb="5" eb="8">
      <t>コキュウキ</t>
    </rPh>
    <rPh sb="8" eb="10">
      <t>ナイカ</t>
    </rPh>
    <rPh sb="11" eb="14">
      <t>ショウカキ</t>
    </rPh>
    <rPh sb="14" eb="16">
      <t>ナイカ</t>
    </rPh>
    <rPh sb="17" eb="22">
      <t>ジュンカンキナイカ</t>
    </rPh>
    <rPh sb="23" eb="24">
      <t>ショウ</t>
    </rPh>
    <rPh sb="25" eb="26">
      <t>ソト</t>
    </rPh>
    <rPh sb="27" eb="28">
      <t>セイ</t>
    </rPh>
    <rPh sb="29" eb="30">
      <t>ケイ</t>
    </rPh>
    <rPh sb="31" eb="32">
      <t>カワ</t>
    </rPh>
    <rPh sb="33" eb="34">
      <t>ヒ</t>
    </rPh>
    <rPh sb="35" eb="37">
      <t>サンプ</t>
    </rPh>
    <rPh sb="38" eb="39">
      <t>メ</t>
    </rPh>
    <rPh sb="43" eb="44">
      <t>ホウ</t>
    </rPh>
    <rPh sb="45" eb="46">
      <t>マ</t>
    </rPh>
    <rPh sb="47" eb="48">
      <t>ハ</t>
    </rPh>
    <rPh sb="49" eb="50">
      <t>ハ</t>
    </rPh>
    <rPh sb="50" eb="51">
      <t>ゲ</t>
    </rPh>
    <rPh sb="52" eb="53">
      <t>ミミ</t>
    </rPh>
    <phoneticPr fontId="2"/>
  </si>
  <si>
    <t>函館市花園町24番5号</t>
  </si>
  <si>
    <t>社会医療法人高橋病院</t>
    <rPh sb="0" eb="2">
      <t>シャカイ</t>
    </rPh>
    <rPh sb="2" eb="4">
      <t>イリョウ</t>
    </rPh>
    <rPh sb="4" eb="6">
      <t>ホウジン</t>
    </rPh>
    <rPh sb="6" eb="8">
      <t>タカハシ</t>
    </rPh>
    <rPh sb="8" eb="10">
      <t>ビョウイン</t>
    </rPh>
    <phoneticPr fontId="2"/>
  </si>
  <si>
    <t>函館市時任町1番2号</t>
  </si>
  <si>
    <t>社会医療法人高橋病院</t>
    <rPh sb="0" eb="2">
      <t>シャカイ</t>
    </rPh>
    <rPh sb="2" eb="6">
      <t>イリョウホウジン</t>
    </rPh>
    <rPh sb="6" eb="8">
      <t>タカハシ</t>
    </rPh>
    <rPh sb="8" eb="10">
      <t>ビョウイン</t>
    </rPh>
    <phoneticPr fontId="2"/>
  </si>
  <si>
    <t>高橋　肇</t>
    <rPh sb="0" eb="2">
      <t>タカハシ</t>
    </rPh>
    <rPh sb="3" eb="4">
      <t>ハジメ</t>
    </rPh>
    <phoneticPr fontId="2"/>
  </si>
  <si>
    <t>内･循環器内科･糖尿病･代謝内科･呼吸器内科･消化器内科･内視鏡内科･泌尿器科･整･リハ</t>
    <rPh sb="0" eb="1">
      <t>ウチ</t>
    </rPh>
    <rPh sb="2" eb="5">
      <t>ジュンカンキ</t>
    </rPh>
    <rPh sb="5" eb="7">
      <t>ナイカ</t>
    </rPh>
    <rPh sb="35" eb="39">
      <t>ヒニョウキカ</t>
    </rPh>
    <phoneticPr fontId="2"/>
  </si>
  <si>
    <t>0138-78-1230</t>
  </si>
  <si>
    <t>○</t>
    <phoneticPr fontId="1"/>
  </si>
  <si>
    <t>（令和７年10月１日現在）</t>
    <rPh sb="1" eb="3">
      <t>レイワ</t>
    </rPh>
    <rPh sb="7" eb="8">
      <t>ガツ</t>
    </rPh>
    <phoneticPr fontId="2"/>
  </si>
  <si>
    <t>&lt;病院（保健所別） R7.10.1現在&gt;</t>
    <rPh sb="17" eb="19">
      <t>ゲンザイ</t>
    </rPh>
    <phoneticPr fontId="2"/>
  </si>
  <si>
    <t>&lt;病院 R7.10.1現在&gt;</t>
    <rPh sb="11" eb="13">
      <t>ゲンザイ</t>
    </rPh>
    <phoneticPr fontId="2"/>
  </si>
  <si>
    <t>品田　恵佐</t>
    <phoneticPr fontId="2"/>
  </si>
  <si>
    <t>内･呼吸器内科･消化器内科･循環器内科･外･整･脳･泌･こう門外科･人工透析内科･リハ･脳神経内科･血液内科</t>
    <rPh sb="2" eb="5">
      <t>コキュウキ</t>
    </rPh>
    <rPh sb="5" eb="7">
      <t>ナイカ</t>
    </rPh>
    <rPh sb="8" eb="11">
      <t>ショウカキ</t>
    </rPh>
    <rPh sb="11" eb="13">
      <t>ナイカ</t>
    </rPh>
    <rPh sb="14" eb="17">
      <t>ジュンカンキ</t>
    </rPh>
    <rPh sb="17" eb="19">
      <t>ナイカ</t>
    </rPh>
    <rPh sb="20" eb="21">
      <t>ソト</t>
    </rPh>
    <rPh sb="30" eb="31">
      <t>モン</t>
    </rPh>
    <rPh sb="31" eb="33">
      <t>ゲカ</t>
    </rPh>
    <rPh sb="38" eb="40">
      <t>ナイカ</t>
    </rPh>
    <rPh sb="44" eb="47">
      <t>ノウシンケイ</t>
    </rPh>
    <rPh sb="47" eb="49">
      <t>ナイカ</t>
    </rPh>
    <rPh sb="50" eb="54">
      <t>ケツエキナイカ</t>
    </rPh>
    <phoneticPr fontId="19"/>
  </si>
  <si>
    <t>オーデルマット　クリストフトーマス</t>
    <phoneticPr fontId="19"/>
  </si>
  <si>
    <t>内･脳･リハ･麻･循環器内科･腎臓内科･人工透析内科</t>
    <rPh sb="0" eb="1">
      <t>ウチ</t>
    </rPh>
    <rPh sb="2" eb="3">
      <t>ノウ</t>
    </rPh>
    <rPh sb="7" eb="8">
      <t>マ</t>
    </rPh>
    <rPh sb="9" eb="12">
      <t>ジュンカンキ</t>
    </rPh>
    <rPh sb="12" eb="14">
      <t>ナイカ</t>
    </rPh>
    <rPh sb="15" eb="17">
      <t>ジンゾウ</t>
    </rPh>
    <rPh sb="17" eb="19">
      <t>ナイカ</t>
    </rPh>
    <rPh sb="20" eb="22">
      <t>ジンコウ</t>
    </rPh>
    <rPh sb="22" eb="24">
      <t>トウセキ</t>
    </rPh>
    <rPh sb="24" eb="26">
      <t>ナイカ</t>
    </rPh>
    <phoneticPr fontId="19"/>
  </si>
  <si>
    <t>医療法人社団明日佳北広島希望ヶ丘病院</t>
    <rPh sb="0" eb="2">
      <t>イリョウ</t>
    </rPh>
    <rPh sb="2" eb="4">
      <t>ホウジン</t>
    </rPh>
    <rPh sb="4" eb="6">
      <t>シャダン</t>
    </rPh>
    <rPh sb="6" eb="9">
      <t>アスカ</t>
    </rPh>
    <rPh sb="9" eb="12">
      <t>キタヒロシマ</t>
    </rPh>
    <rPh sb="12" eb="16">
      <t>キボウガオカ</t>
    </rPh>
    <rPh sb="16" eb="18">
      <t>ビョウイン</t>
    </rPh>
    <phoneticPr fontId="19"/>
  </si>
  <si>
    <t>医療法人社団明日佳</t>
    <rPh sb="6" eb="9">
      <t>アスカ</t>
    </rPh>
    <phoneticPr fontId="19"/>
  </si>
  <si>
    <t>内･消化器内科･循環器内科･呼吸器内科･整･脳･精･心内</t>
    <rPh sb="2" eb="5">
      <t>ショウカキ</t>
    </rPh>
    <rPh sb="5" eb="7">
      <t>ナイカ</t>
    </rPh>
    <rPh sb="8" eb="11">
      <t>ジュンカンキ</t>
    </rPh>
    <rPh sb="11" eb="13">
      <t>ナイカ</t>
    </rPh>
    <rPh sb="14" eb="17">
      <t>コキュウキ</t>
    </rPh>
    <rPh sb="17" eb="19">
      <t>ナイカ</t>
    </rPh>
    <rPh sb="24" eb="25">
      <t>セイ</t>
    </rPh>
    <rPh sb="26" eb="27">
      <t>シン</t>
    </rPh>
    <rPh sb="27" eb="28">
      <t>ナイ</t>
    </rPh>
    <phoneticPr fontId="1"/>
  </si>
  <si>
    <t>休止（休止期間：令和1年5月10日～）</t>
    <rPh sb="0" eb="2">
      <t>キュウシ</t>
    </rPh>
    <rPh sb="3" eb="5">
      <t>キュウシ</t>
    </rPh>
    <rPh sb="5" eb="7">
      <t>キカン</t>
    </rPh>
    <rPh sb="8" eb="10">
      <t>レイワ</t>
    </rPh>
    <rPh sb="11" eb="12">
      <t>ネン</t>
    </rPh>
    <rPh sb="13" eb="14">
      <t>ガツ</t>
    </rPh>
    <rPh sb="16" eb="17">
      <t>ニチ</t>
    </rPh>
    <phoneticPr fontId="2"/>
  </si>
  <si>
    <t>○</t>
  </si>
  <si>
    <t>二海郡八雲町熊石平町324番地268</t>
    <rPh sb="8" eb="9">
      <t>タイラ</t>
    </rPh>
    <phoneticPr fontId="1"/>
  </si>
  <si>
    <t>二階堂　清和</t>
    <rPh sb="0" eb="3">
      <t>ニカイドウ</t>
    </rPh>
    <rPh sb="4" eb="5">
      <t>キヨシ</t>
    </rPh>
    <rPh sb="5" eb="6">
      <t>ワ</t>
    </rPh>
    <phoneticPr fontId="2"/>
  </si>
  <si>
    <t>村橋　威夫</t>
    <rPh sb="0" eb="2">
      <t>ムラハシ</t>
    </rPh>
    <rPh sb="3" eb="5">
      <t>タケオ</t>
    </rPh>
    <phoneticPr fontId="1"/>
  </si>
  <si>
    <t>医療法人社団　敬寿会　聖台病院</t>
    <rPh sb="7" eb="9">
      <t>ケイジュ</t>
    </rPh>
    <rPh sb="9" eb="10">
      <t>カイ</t>
    </rPh>
    <phoneticPr fontId="1"/>
  </si>
  <si>
    <t>医療法人社団敬寿会</t>
    <rPh sb="6" eb="9">
      <t>ケイジュカイ</t>
    </rPh>
    <phoneticPr fontId="1"/>
  </si>
  <si>
    <t>士別市立病院</t>
    <rPh sb="2" eb="4">
      <t>シリツ</t>
    </rPh>
    <phoneticPr fontId="2"/>
  </si>
  <si>
    <t>095-0048</t>
  </si>
  <si>
    <t>士別市東11条5丁目3029番地1</t>
    <rPh sb="6" eb="7">
      <t>ジョウ</t>
    </rPh>
    <rPh sb="8" eb="10">
      <t>チョウメ</t>
    </rPh>
    <rPh sb="15" eb="16">
      <t>チ</t>
    </rPh>
    <phoneticPr fontId="2"/>
  </si>
  <si>
    <t>岩野　博俊</t>
    <rPh sb="0" eb="2">
      <t>イワノ</t>
    </rPh>
    <rPh sb="3" eb="5">
      <t>ヒロトシ</t>
    </rPh>
    <phoneticPr fontId="2"/>
  </si>
  <si>
    <t>0165-23-2166</t>
  </si>
  <si>
    <t>096-0017</t>
  </si>
  <si>
    <t>098-1205</t>
  </si>
  <si>
    <t>上川郡下川町西町36番地</t>
  </si>
  <si>
    <t>片野　俊英</t>
    <rPh sb="0" eb="2">
      <t>カタノ</t>
    </rPh>
    <rPh sb="3" eb="5">
      <t>トシヒデ</t>
    </rPh>
    <phoneticPr fontId="2"/>
  </si>
  <si>
    <t>01655-4-2039</t>
  </si>
  <si>
    <t>ＪＡ北海道厚生連美深厚生病院</t>
  </si>
  <si>
    <t>098-2231</t>
  </si>
  <si>
    <t>中川郡美深町東1条南3丁目</t>
  </si>
  <si>
    <t>桑原　広昌</t>
    <rPh sb="0" eb="2">
      <t>クワハラ</t>
    </rPh>
    <rPh sb="3" eb="4">
      <t>ヒロ</t>
    </rPh>
    <rPh sb="4" eb="5">
      <t>アキラ</t>
    </rPh>
    <phoneticPr fontId="2"/>
  </si>
  <si>
    <t>01656-2-1631</t>
  </si>
  <si>
    <t>096-0013</t>
  </si>
  <si>
    <t>畑山　尚生</t>
    <rPh sb="0" eb="2">
      <t>ハタヤマ</t>
    </rPh>
    <rPh sb="3" eb="5">
      <t>ナオキ</t>
    </rPh>
    <phoneticPr fontId="2"/>
  </si>
  <si>
    <t>096-0031</t>
  </si>
  <si>
    <t>山岸　眞理</t>
    <rPh sb="0" eb="2">
      <t>ヤマギシ</t>
    </rPh>
    <rPh sb="3" eb="4">
      <t>マコト</t>
    </rPh>
    <rPh sb="4" eb="5">
      <t>リ</t>
    </rPh>
    <phoneticPr fontId="2"/>
  </si>
  <si>
    <t>名寄東病院</t>
    <rPh sb="0" eb="2">
      <t>ナヨロ</t>
    </rPh>
    <rPh sb="2" eb="3">
      <t>ヒガシ</t>
    </rPh>
    <rPh sb="3" eb="5">
      <t>ビョウイン</t>
    </rPh>
    <phoneticPr fontId="2"/>
  </si>
  <si>
    <t>096-0006</t>
  </si>
  <si>
    <t>名寄市東6条南5丁目91番地3</t>
  </si>
  <si>
    <t>名寄市</t>
    <rPh sb="0" eb="3">
      <t>ナヨロシ</t>
    </rPh>
    <phoneticPr fontId="2"/>
  </si>
  <si>
    <t>立川　夏夫</t>
    <rPh sb="0" eb="2">
      <t>タチカワ</t>
    </rPh>
    <rPh sb="3" eb="5">
      <t>ナツオ</t>
    </rPh>
    <phoneticPr fontId="2"/>
  </si>
  <si>
    <t>藤原　康博</t>
  </si>
  <si>
    <t>三嶽　大貴</t>
    <phoneticPr fontId="2"/>
  </si>
  <si>
    <t>内･外･整･眼･婦･小</t>
    <rPh sb="10" eb="11">
      <t>ショウ</t>
    </rPh>
    <phoneticPr fontId="2"/>
  </si>
  <si>
    <t>01634-8-7070</t>
    <phoneticPr fontId="1"/>
  </si>
  <si>
    <t>森　秀樹</t>
    <phoneticPr fontId="1"/>
  </si>
  <si>
    <t>小林病院</t>
    <phoneticPr fontId="1"/>
  </si>
  <si>
    <t>内･小･脳･眼･リハ･循環器内科･泌･呼吸器内科･整</t>
    <rPh sb="0" eb="1">
      <t>ウチ</t>
    </rPh>
    <rPh sb="2" eb="3">
      <t>ショウ</t>
    </rPh>
    <rPh sb="4" eb="5">
      <t>ノウ</t>
    </rPh>
    <rPh sb="6" eb="7">
      <t>メ</t>
    </rPh>
    <rPh sb="11" eb="14">
      <t>ジュンカンキ</t>
    </rPh>
    <rPh sb="14" eb="16">
      <t>ナイカ</t>
    </rPh>
    <rPh sb="17" eb="18">
      <t>ヒツ</t>
    </rPh>
    <rPh sb="19" eb="22">
      <t>コキュウキ</t>
    </rPh>
    <rPh sb="22" eb="24">
      <t>ナイカ</t>
    </rPh>
    <rPh sb="25" eb="26">
      <t>タダシ</t>
    </rPh>
    <phoneticPr fontId="2"/>
  </si>
  <si>
    <t>武藤　瑞恵</t>
    <rPh sb="0" eb="2">
      <t>ムトウ</t>
    </rPh>
    <rPh sb="3" eb="5">
      <t>ミズエ</t>
    </rPh>
    <phoneticPr fontId="1"/>
  </si>
  <si>
    <t>長谷川　伸二</t>
    <rPh sb="0" eb="3">
      <t>ハセガワ</t>
    </rPh>
    <rPh sb="4" eb="6">
      <t>シンジ</t>
    </rPh>
    <phoneticPr fontId="2"/>
  </si>
  <si>
    <t>○</t>
    <phoneticPr fontId="2"/>
  </si>
  <si>
    <t>社会医療法人こぶしウトナイ病院</t>
    <rPh sb="0" eb="2">
      <t>シャカイ</t>
    </rPh>
    <phoneticPr fontId="2"/>
  </si>
  <si>
    <t>苫小牧市ウトナイ南2丁目1番8号</t>
    <rPh sb="8" eb="9">
      <t>ミナミ</t>
    </rPh>
    <rPh sb="10" eb="12">
      <t>チョウメ</t>
    </rPh>
    <rPh sb="13" eb="14">
      <t>バン</t>
    </rPh>
    <rPh sb="15" eb="16">
      <t>ゴウ</t>
    </rPh>
    <phoneticPr fontId="23"/>
  </si>
  <si>
    <t>0144-84-5561</t>
    <phoneticPr fontId="23"/>
  </si>
  <si>
    <t>岩城　弘隆</t>
    <phoneticPr fontId="23"/>
  </si>
  <si>
    <t>平野　寿孝</t>
    <phoneticPr fontId="2"/>
  </si>
  <si>
    <t>医療法人同樹会苫小牧病院</t>
    <phoneticPr fontId="2"/>
  </si>
  <si>
    <t>市川　健司</t>
    <phoneticPr fontId="2"/>
  </si>
  <si>
    <t>医療法人奏和会</t>
  </si>
  <si>
    <t>堀田　哲也</t>
    <rPh sb="0" eb="2">
      <t>ホリタ</t>
    </rPh>
    <rPh sb="3" eb="5">
      <t>テツヤ</t>
    </rPh>
    <phoneticPr fontId="23"/>
  </si>
  <si>
    <t>白老町立国民健康保険病院</t>
    <phoneticPr fontId="2"/>
  </si>
  <si>
    <t>清野　康生</t>
    <rPh sb="0" eb="2">
      <t>セイノ</t>
    </rPh>
    <rPh sb="3" eb="5">
      <t>コウセイ</t>
    </rPh>
    <phoneticPr fontId="2"/>
  </si>
  <si>
    <t>社会医療法人刀圭会協立病院</t>
    <rPh sb="0" eb="2">
      <t>シャカイ</t>
    </rPh>
    <rPh sb="2" eb="4">
      <t>イリョウ</t>
    </rPh>
    <rPh sb="4" eb="6">
      <t>ホウジン</t>
    </rPh>
    <rPh sb="6" eb="7">
      <t>トウ</t>
    </rPh>
    <phoneticPr fontId="1"/>
  </si>
  <si>
    <t>社会医療法人刀圭会</t>
    <rPh sb="0" eb="9">
      <t>シャカイイリョウホウジントウケイカイ</t>
    </rPh>
    <phoneticPr fontId="1"/>
  </si>
  <si>
    <t>内野　秀紀</t>
    <phoneticPr fontId="2"/>
  </si>
  <si>
    <t>井伊　貴幸</t>
    <phoneticPr fontId="1"/>
  </si>
  <si>
    <t>白山　真司</t>
    <phoneticPr fontId="2"/>
  </si>
  <si>
    <t>【休止期間】
R7.10.1～R8.9.30</t>
    <phoneticPr fontId="1"/>
  </si>
  <si>
    <t>NTT東日本株式会社</t>
    <phoneticPr fontId="2"/>
  </si>
  <si>
    <t>村木　里誌</t>
    <phoneticPr fontId="2"/>
  </si>
  <si>
    <t>医療法人徳洲会　札幌もいわ徳洲会病院</t>
    <phoneticPr fontId="2"/>
  </si>
  <si>
    <t>大堀　俊介</t>
  </si>
  <si>
    <t>休止（R7.4.1～）</t>
    <rPh sb="0" eb="2">
      <t>キュウシ</t>
    </rPh>
    <phoneticPr fontId="2"/>
  </si>
  <si>
    <t>天使病院</t>
    <phoneticPr fontId="2"/>
  </si>
  <si>
    <t>社会医療法人社団愛心館　愛心メモリアル病院</t>
    <phoneticPr fontId="2"/>
  </si>
  <si>
    <t>若松　豊</t>
    <phoneticPr fontId="2"/>
  </si>
  <si>
    <t>岡　松彦</t>
    <rPh sb="0" eb="1">
      <t>オカ</t>
    </rPh>
    <rPh sb="2" eb="3">
      <t>マツ</t>
    </rPh>
    <rPh sb="3" eb="4">
      <t>ビコ</t>
    </rPh>
    <phoneticPr fontId="2"/>
  </si>
  <si>
    <t>社会医療法人耳鼻咽喉科麻生病院</t>
    <phoneticPr fontId="2"/>
  </si>
  <si>
    <t>八戸　大輔</t>
    <rPh sb="0" eb="2">
      <t>ハチノヘ</t>
    </rPh>
    <rPh sb="3" eb="5">
      <t>ダイスケ</t>
    </rPh>
    <phoneticPr fontId="2"/>
  </si>
  <si>
    <t>田村　文雄</t>
    <phoneticPr fontId="2"/>
  </si>
  <si>
    <t>　</t>
    <phoneticPr fontId="2"/>
  </si>
  <si>
    <t>社会医療法人柏葉会　札幌柏葉会病院</t>
    <phoneticPr fontId="2"/>
  </si>
  <si>
    <t>札幌市豊平区平岸1条12丁目1番25号</t>
    <rPh sb="15" eb="16">
      <t>バン</t>
    </rPh>
    <rPh sb="18" eb="19">
      <t>ゴウ</t>
    </rPh>
    <phoneticPr fontId="2"/>
  </si>
  <si>
    <t>中山　若樹</t>
    <rPh sb="0" eb="2">
      <t>ナカヤマ</t>
    </rPh>
    <rPh sb="3" eb="4">
      <t>ワカ</t>
    </rPh>
    <rPh sb="4" eb="5">
      <t>ジュ</t>
    </rPh>
    <phoneticPr fontId="2"/>
  </si>
  <si>
    <t>医療法人社団五風会　さっぽろ香雪病院</t>
    <phoneticPr fontId="2"/>
  </si>
  <si>
    <t>宇佐見　誠</t>
    <rPh sb="0" eb="3">
      <t>ウサミ</t>
    </rPh>
    <rPh sb="4" eb="5">
      <t>マコト</t>
    </rPh>
    <phoneticPr fontId="2"/>
  </si>
  <si>
    <t>医療法人社団図南会　あしりべつ病院</t>
    <phoneticPr fontId="2"/>
  </si>
  <si>
    <t>髙室　基樹</t>
    <rPh sb="0" eb="1">
      <t>タカ</t>
    </rPh>
    <rPh sb="1" eb="2">
      <t>シツ</t>
    </rPh>
    <rPh sb="3" eb="5">
      <t>モトキ</t>
    </rPh>
    <phoneticPr fontId="2"/>
  </si>
  <si>
    <t>佐藤　光男</t>
    <phoneticPr fontId="2"/>
  </si>
  <si>
    <t>内･消化器内科･循環器内科･外･整･脳･泌･眼･耳･リハ･放･麻･乳腺外科･血管外科･形･心内･呼吸器内科･精･皮</t>
    <rPh sb="56" eb="57">
      <t>カワ</t>
    </rPh>
    <phoneticPr fontId="1"/>
  </si>
  <si>
    <t>成瀨　宏仁</t>
    <rPh sb="0" eb="2">
      <t>ナルセ</t>
    </rPh>
    <rPh sb="3" eb="5">
      <t>ヒロシジン</t>
    </rPh>
    <phoneticPr fontId="2"/>
  </si>
  <si>
    <t>金山　雅弘</t>
    <rPh sb="0" eb="2">
      <t>カナヤマ</t>
    </rPh>
    <rPh sb="3" eb="5">
      <t>マサヒロ</t>
    </rPh>
    <phoneticPr fontId="2"/>
  </si>
  <si>
    <t>戸嶋　潤</t>
    <rPh sb="0" eb="2">
      <t>トジマ</t>
    </rPh>
    <rPh sb="3" eb="4">
      <t>ジュン</t>
    </rPh>
    <phoneticPr fontId="2"/>
  </si>
  <si>
    <t>太田　智之</t>
  </si>
  <si>
    <t>医療法人社団　仁誠会　花園記念病院</t>
    <rPh sb="0" eb="6">
      <t>イリョウホウジンシャダン</t>
    </rPh>
    <rPh sb="7" eb="8">
      <t>ジン</t>
    </rPh>
    <rPh sb="8" eb="9">
      <t>マコト</t>
    </rPh>
    <rPh sb="9" eb="10">
      <t>カイ</t>
    </rPh>
    <rPh sb="11" eb="13">
      <t>ハナゾノ</t>
    </rPh>
    <rPh sb="13" eb="15">
      <t>キネン</t>
    </rPh>
    <rPh sb="15" eb="17">
      <t>ビョウイン</t>
    </rPh>
    <phoneticPr fontId="2"/>
  </si>
  <si>
    <t>医療法人社団　仁誠会</t>
    <rPh sb="0" eb="4">
      <t>イリョウホウジン</t>
    </rPh>
    <rPh sb="4" eb="6">
      <t>シャダン</t>
    </rPh>
    <rPh sb="7" eb="10">
      <t>ジンセイカイ</t>
    </rPh>
    <phoneticPr fontId="2"/>
  </si>
  <si>
    <t>下山　則彦</t>
    <rPh sb="0" eb="2">
      <t>シモヤマ</t>
    </rPh>
    <rPh sb="3" eb="5">
      <t>ノリヒコ</t>
    </rPh>
    <phoneticPr fontId="2"/>
  </si>
  <si>
    <t>061-3213</t>
  </si>
  <si>
    <t>061-3217</t>
  </si>
  <si>
    <t>061-3207</t>
  </si>
  <si>
    <t>061-3248</t>
  </si>
  <si>
    <t>069-0813</t>
  </si>
  <si>
    <t>069-0817</t>
  </si>
  <si>
    <t>069-0806</t>
  </si>
  <si>
    <t>067-0064</t>
  </si>
  <si>
    <t>067-8585</t>
  </si>
  <si>
    <t>069-0812</t>
  </si>
  <si>
    <t>068-2165</t>
  </si>
  <si>
    <t>069-1332</t>
  </si>
  <si>
    <t>073-0141</t>
  </si>
  <si>
    <t>空知郡上富良野町大町3丁目2番20号</t>
  </si>
  <si>
    <t>097-0401</t>
  </si>
  <si>
    <t>097-0022</t>
  </si>
  <si>
    <t>097-0017</t>
  </si>
  <si>
    <t>097-0003</t>
  </si>
  <si>
    <t>098-5705</t>
  </si>
  <si>
    <t>098-5551</t>
  </si>
  <si>
    <t>098-5824</t>
  </si>
  <si>
    <t>098-1702</t>
  </si>
  <si>
    <t>052-0032</t>
  </si>
  <si>
    <t>059-1307</t>
  </si>
  <si>
    <t>帯広市空港南町303番地7</t>
  </si>
  <si>
    <t>080-0023</t>
  </si>
  <si>
    <t>087-0045</t>
  </si>
  <si>
    <t>087-8686</t>
  </si>
  <si>
    <t>087-0008</t>
  </si>
  <si>
    <t>帯広市西16条北1丁目27番地の5</t>
  </si>
  <si>
    <t>札幌市中央区北8条西16丁目28番35</t>
  </si>
  <si>
    <t>札幌市中央区宮の森1条17丁目1番25号</t>
  </si>
  <si>
    <t>札幌市東区北5条東11丁目16番1号</t>
  </si>
  <si>
    <t>札幌市東区北6条東3丁目1番地1</t>
  </si>
  <si>
    <t>札幌市東区北8条東4丁目1番5号</t>
  </si>
  <si>
    <t>札幌市東区北41条東1丁目1番25号</t>
  </si>
  <si>
    <t>札幌市白石区東札幌2条4丁目1番8号</t>
  </si>
  <si>
    <t>札幌市白石区本通9丁目南1番1号</t>
  </si>
  <si>
    <t>札幌市豊平区西岡3条6丁目8番1号</t>
  </si>
  <si>
    <t>札幌市清田区美しが丘1条6丁目1番5号</t>
  </si>
  <si>
    <t>札幌市西区八軒5条東5丁目1番1号</t>
  </si>
  <si>
    <t>札幌市手稲区西宮の沢4条4丁目2番1号</t>
  </si>
  <si>
    <t>札幌市中央区宮の森3条7丁目5番25号</t>
  </si>
  <si>
    <t>枝幸郡浜頓別町中央南3番地</t>
  </si>
  <si>
    <t>札幌市中央区双子山4丁目3番33号</t>
  </si>
  <si>
    <t>内･腎臓･透析内科･呼吸器内科･消化器内科･循環器内科･精･小･外･消化器外科･乳腺外科･内視鏡外科･整･皮･泌･産婦･眼･耳･麻･リハ･放･病理診断科</t>
  </si>
  <si>
    <t>内･消化器内科･循環器内科･人工透析内科･外･形･皮</t>
    <rPh sb="25" eb="26">
      <t>ヒ</t>
    </rPh>
    <phoneticPr fontId="1"/>
  </si>
  <si>
    <t>内･外･整･リハ</t>
  </si>
  <si>
    <t>内･呼･小･外･整･脳･心外･皮泌･産婦･眼･耳･放･リハ･麻･肛</t>
    <rPh sb="30" eb="31">
      <t>マ</t>
    </rPh>
    <rPh sb="32" eb="33">
      <t>コウ</t>
    </rPh>
    <phoneticPr fontId="2"/>
  </si>
  <si>
    <t>内･循環器内科･消化器内科･消化器外科･呼外･胸部外科･血管外科･乳腺外科･肛門外科･神経精神科･小･外･整･眼･リハ･脳･皮･形</t>
    <rPh sb="60" eb="61">
      <t>ノウ</t>
    </rPh>
    <rPh sb="62" eb="63">
      <t>カワ</t>
    </rPh>
    <rPh sb="64" eb="65">
      <t>カタチ</t>
    </rPh>
    <phoneticPr fontId="1"/>
  </si>
  <si>
    <t>内･外･整･小･眼</t>
  </si>
  <si>
    <t>内･循環器内科･脳神経内科･呼外･心外･整･脳･形･精･小･皮･泌･産婦･眼･耳･リハ･放射線診断科･放射線治療科･病理診断科･救急科･麻･消化器外科･乳腺外科･緩和ケア外科･歯外･呼吸器内科･人工透析外科･心内･消化器内科</t>
    <rPh sb="0" eb="1">
      <t>ウチ</t>
    </rPh>
    <rPh sb="2" eb="5">
      <t>ジュンカンキ</t>
    </rPh>
    <rPh sb="5" eb="7">
      <t>ナイカ</t>
    </rPh>
    <rPh sb="8" eb="9">
      <t>ノウ</t>
    </rPh>
    <rPh sb="9" eb="11">
      <t>シンケイ</t>
    </rPh>
    <rPh sb="11" eb="13">
      <t>ナイカ</t>
    </rPh>
    <rPh sb="14" eb="15">
      <t>コ</t>
    </rPh>
    <rPh sb="15" eb="16">
      <t>ガイ</t>
    </rPh>
    <rPh sb="17" eb="19">
      <t>シンガイ</t>
    </rPh>
    <rPh sb="20" eb="21">
      <t>タダシ</t>
    </rPh>
    <rPh sb="22" eb="23">
      <t>ノウ</t>
    </rPh>
    <rPh sb="24" eb="25">
      <t>カタチ</t>
    </rPh>
    <rPh sb="26" eb="27">
      <t>セイ</t>
    </rPh>
    <rPh sb="28" eb="29">
      <t>ショウ</t>
    </rPh>
    <rPh sb="30" eb="31">
      <t>カワ</t>
    </rPh>
    <rPh sb="32" eb="33">
      <t>ヒツ</t>
    </rPh>
    <rPh sb="34" eb="36">
      <t>サンプ</t>
    </rPh>
    <rPh sb="37" eb="38">
      <t>メ</t>
    </rPh>
    <rPh sb="39" eb="40">
      <t>ミミ</t>
    </rPh>
    <rPh sb="44" eb="47">
      <t>ホウシャセン</t>
    </rPh>
    <rPh sb="47" eb="49">
      <t>シンダン</t>
    </rPh>
    <rPh sb="49" eb="50">
      <t>カ</t>
    </rPh>
    <rPh sb="51" eb="54">
      <t>ホウシャセン</t>
    </rPh>
    <rPh sb="54" eb="56">
      <t>チリョウ</t>
    </rPh>
    <rPh sb="56" eb="57">
      <t>カ</t>
    </rPh>
    <rPh sb="58" eb="60">
      <t>ビョウリ</t>
    </rPh>
    <rPh sb="60" eb="62">
      <t>シンダン</t>
    </rPh>
    <rPh sb="62" eb="63">
      <t>カ</t>
    </rPh>
    <rPh sb="64" eb="66">
      <t>キュウキュウ</t>
    </rPh>
    <rPh sb="66" eb="67">
      <t>カ</t>
    </rPh>
    <rPh sb="68" eb="69">
      <t>アサ</t>
    </rPh>
    <rPh sb="91" eb="94">
      <t>コキュウキ</t>
    </rPh>
    <rPh sb="94" eb="96">
      <t>ナイカ</t>
    </rPh>
    <rPh sb="97" eb="99">
      <t>ジンコウ</t>
    </rPh>
    <rPh sb="99" eb="101">
      <t>トウセキ</t>
    </rPh>
    <rPh sb="101" eb="103">
      <t>ゲカ</t>
    </rPh>
    <rPh sb="104" eb="105">
      <t>ココロ</t>
    </rPh>
    <rPh sb="105" eb="106">
      <t>ナイ</t>
    </rPh>
    <rPh sb="107" eb="110">
      <t>ショウカキ</t>
    </rPh>
    <rPh sb="110" eb="112">
      <t>ナイカ</t>
    </rPh>
    <phoneticPr fontId="2"/>
  </si>
  <si>
    <t>内･消･小･外･整･眼･リハ</t>
  </si>
  <si>
    <t>内･精･神･小･外･整･皮･泌･婦･眼･麻･循環器内科･消化器内科･放</t>
    <rPh sb="22" eb="23">
      <t>メグル</t>
    </rPh>
    <rPh sb="23" eb="24">
      <t>ワ</t>
    </rPh>
    <rPh sb="24" eb="25">
      <t>ウツワ</t>
    </rPh>
    <rPh sb="25" eb="27">
      <t>ナイカ</t>
    </rPh>
    <rPh sb="28" eb="31">
      <t>ショウカキ</t>
    </rPh>
    <rPh sb="31" eb="33">
      <t>ナイカ</t>
    </rPh>
    <rPh sb="34" eb="35">
      <t>ホウ</t>
    </rPh>
    <phoneticPr fontId="2"/>
  </si>
  <si>
    <t>内･精･神内･呼吸器内科･消化器内科･糖尿病代謝内科･循環器内科･小･外･整･脳･呼外･心外･皮･泌･産婦･眼･耳･放･麻･心内･救急</t>
    <rPh sb="4" eb="5">
      <t>シン</t>
    </rPh>
    <rPh sb="5" eb="6">
      <t>ナイ</t>
    </rPh>
    <rPh sb="7" eb="10">
      <t>コキュウキ</t>
    </rPh>
    <rPh sb="10" eb="12">
      <t>ナイカ</t>
    </rPh>
    <rPh sb="13" eb="16">
      <t>ショウカキ</t>
    </rPh>
    <rPh sb="16" eb="18">
      <t>ナイカ</t>
    </rPh>
    <rPh sb="19" eb="21">
      <t>トウニョウ</t>
    </rPh>
    <rPh sb="21" eb="22">
      <t>ビョウ</t>
    </rPh>
    <rPh sb="22" eb="24">
      <t>タイシャ</t>
    </rPh>
    <rPh sb="24" eb="26">
      <t>ナイカ</t>
    </rPh>
    <rPh sb="27" eb="30">
      <t>ジュンカンキ</t>
    </rPh>
    <rPh sb="30" eb="32">
      <t>ナイカ</t>
    </rPh>
    <rPh sb="33" eb="34">
      <t>ショウ</t>
    </rPh>
    <rPh sb="41" eb="42">
      <t>コ</t>
    </rPh>
    <rPh sb="42" eb="43">
      <t>ソト</t>
    </rPh>
    <rPh sb="44" eb="45">
      <t>シン</t>
    </rPh>
    <rPh sb="45" eb="46">
      <t>ゲ</t>
    </rPh>
    <rPh sb="62" eb="63">
      <t>シン</t>
    </rPh>
    <rPh sb="63" eb="64">
      <t>ナイ</t>
    </rPh>
    <rPh sb="65" eb="67">
      <t>キュウキュウ</t>
    </rPh>
    <phoneticPr fontId="2"/>
  </si>
  <si>
    <t>内･小･外･放</t>
  </si>
  <si>
    <t>内･肛･耳･リハ･歯･矯歯･小歯･歯外･脳</t>
    <rPh sb="11" eb="12">
      <t>イツワ</t>
    </rPh>
    <rPh sb="12" eb="13">
      <t>ハ</t>
    </rPh>
    <rPh sb="14" eb="15">
      <t>ショウ</t>
    </rPh>
    <rPh sb="15" eb="16">
      <t>ハ</t>
    </rPh>
    <rPh sb="18" eb="19">
      <t>ゲ</t>
    </rPh>
    <rPh sb="20" eb="21">
      <t>ノウ</t>
    </rPh>
    <phoneticPr fontId="2"/>
  </si>
  <si>
    <t>内･消･循･リハ･歯</t>
  </si>
  <si>
    <t>内･リハ･放</t>
  </si>
  <si>
    <t>脳神経内科･リハ･麻･循環器内科･歯外･脳･整</t>
    <rPh sb="0" eb="1">
      <t>ノウ</t>
    </rPh>
    <rPh sb="1" eb="3">
      <t>シンケイ</t>
    </rPh>
    <rPh sb="3" eb="5">
      <t>ナイカ</t>
    </rPh>
    <rPh sb="11" eb="14">
      <t>ジュンカンキ</t>
    </rPh>
    <rPh sb="14" eb="16">
      <t>ナイカ</t>
    </rPh>
    <rPh sb="17" eb="18">
      <t>シカ</t>
    </rPh>
    <rPh sb="18" eb="19">
      <t>ゲカ</t>
    </rPh>
    <rPh sb="20" eb="21">
      <t>ノウ</t>
    </rPh>
    <rPh sb="22" eb="23">
      <t>ヒトシ</t>
    </rPh>
    <phoneticPr fontId="2"/>
  </si>
  <si>
    <t>内･精･児精</t>
    <rPh sb="0" eb="1">
      <t>ナイ</t>
    </rPh>
    <rPh sb="4" eb="5">
      <t>コ</t>
    </rPh>
    <rPh sb="5" eb="6">
      <t>セイ</t>
    </rPh>
    <phoneticPr fontId="2"/>
  </si>
  <si>
    <t>内･消化器内科･リハ</t>
  </si>
  <si>
    <t>内･神内･消化器内科･呼吸器内科･循環器内科･小･外･整･皮･泌･産婦･眼･耳･歯･歯外･麻･脳･放射線治療科･リハ･内視鏡外科･病理診断科･新生児科･形成外科･消化器外科</t>
    <rPh sb="76" eb="78">
      <t>ケイセイ</t>
    </rPh>
    <rPh sb="78" eb="80">
      <t>ゲカ</t>
    </rPh>
    <rPh sb="81" eb="84">
      <t>ショウカキ</t>
    </rPh>
    <rPh sb="84" eb="86">
      <t>ゲカ</t>
    </rPh>
    <phoneticPr fontId="2"/>
  </si>
  <si>
    <t>内･消化器内科･循環器内科･外･整･形･脳･リハ･リウ･麻･腫瘍内科</t>
  </si>
  <si>
    <t>内･循環器内科･呼吸器内科･小･リハ･整･皮</t>
    <rPh sb="2" eb="5">
      <t>ジュンカンキ</t>
    </rPh>
    <rPh sb="5" eb="7">
      <t>ナイカ</t>
    </rPh>
    <rPh sb="8" eb="11">
      <t>コキュウキ</t>
    </rPh>
    <rPh sb="11" eb="13">
      <t>ナイカ</t>
    </rPh>
    <rPh sb="19" eb="20">
      <t>ヒトシ</t>
    </rPh>
    <rPh sb="21" eb="22">
      <t>カワ</t>
    </rPh>
    <phoneticPr fontId="23"/>
  </si>
  <si>
    <t>内･小･外･皮･婦･循･脳･リハ</t>
  </si>
  <si>
    <t>内･呼･小･呼外･心外･小外･循･麻･精･神･放･整･リハ</t>
  </si>
  <si>
    <t>小･産･婦</t>
  </si>
  <si>
    <t>内･消･リウ</t>
  </si>
  <si>
    <t>脳･神内</t>
  </si>
  <si>
    <t>内･精･脳神経内科･呼吸器内科･消化器内科･循環器内科･小･外･脳･心外･整･形･皮･泌･産婦･眼･耳鼻咽喉科･頭頸部外科･リハ･放･麻･病理診断科･救急科･血液内科･緩和ケア内科･呼外･消化器外科</t>
    <rPh sb="10" eb="15">
      <t>コキュウキナイカ</t>
    </rPh>
    <rPh sb="16" eb="21">
      <t>ショウカキナイカ</t>
    </rPh>
    <rPh sb="22" eb="27">
      <t>ジュンカンキナイカ</t>
    </rPh>
    <rPh sb="50" eb="55">
      <t>ジビインコウカ</t>
    </rPh>
    <rPh sb="56" eb="59">
      <t>トウケイブ</t>
    </rPh>
    <rPh sb="59" eb="61">
      <t>ゲカ</t>
    </rPh>
    <rPh sb="91" eb="92">
      <t>コ</t>
    </rPh>
    <rPh sb="92" eb="93">
      <t>ガイ</t>
    </rPh>
    <rPh sb="94" eb="99">
      <t>ショウカキゲカ</t>
    </rPh>
    <phoneticPr fontId="1"/>
  </si>
  <si>
    <t>内･消･循･小･外･整･リハ･放･麻･歯外</t>
  </si>
  <si>
    <t>内･小･外･整･眼･耳･リハ･放･麻･循環器内科</t>
  </si>
  <si>
    <t>内･外･整･小･眼･泌･皮･耳･循環器内科</t>
  </si>
  <si>
    <t>内･呼吸器内科･消化器内科･外･脳神経内科･リハ</t>
  </si>
  <si>
    <t>神内･循環器内科･脳･呼外･心外･整･放･リハ･消化器外科</t>
  </si>
  <si>
    <t>肛門外科･内視鏡外科（大腸･胃）</t>
    <rPh sb="0" eb="2">
      <t>コウモン</t>
    </rPh>
    <rPh sb="2" eb="4">
      <t>ゲカ</t>
    </rPh>
    <rPh sb="5" eb="8">
      <t>ナイシキョウ</t>
    </rPh>
    <rPh sb="8" eb="10">
      <t>ゲカ</t>
    </rPh>
    <rPh sb="11" eb="13">
      <t>ダイチョウ</t>
    </rPh>
    <rPh sb="14" eb="15">
      <t>イ</t>
    </rPh>
    <phoneticPr fontId="2"/>
  </si>
  <si>
    <t>内･消化器内科･消化器外科･循環器内科･外･整･リハ･放･肛門外科･救急科･呼吸器内科･アレ</t>
    <rPh sb="8" eb="11">
      <t>ショウカキ</t>
    </rPh>
    <rPh sb="11" eb="13">
      <t>ゲカ</t>
    </rPh>
    <rPh sb="27" eb="28">
      <t>ホウ</t>
    </rPh>
    <rPh sb="29" eb="31">
      <t>コウモン</t>
    </rPh>
    <rPh sb="31" eb="33">
      <t>ゲカ</t>
    </rPh>
    <rPh sb="34" eb="36">
      <t>キュウキュウ</t>
    </rPh>
    <rPh sb="36" eb="37">
      <t>カ</t>
    </rPh>
    <rPh sb="38" eb="43">
      <t>コキュウキナイカ</t>
    </rPh>
    <phoneticPr fontId="2"/>
  </si>
  <si>
    <t>内･リハ･循環器内科</t>
  </si>
  <si>
    <t>内･循環器内科･リハ･消化器内科･リウ･呼吸器内科</t>
  </si>
  <si>
    <t>内･呼吸器内科･消化器内科･循環器内科･外･整･リハ･放･歯･歯外･泌･腎臓内科･緩和ケア内科･内分泌内科･糖尿病内科･漢方内科･血液内科･婦</t>
    <rPh sb="54" eb="55">
      <t>ビョウ</t>
    </rPh>
    <rPh sb="55" eb="57">
      <t>ナイカ</t>
    </rPh>
    <rPh sb="65" eb="67">
      <t>ナイカ</t>
    </rPh>
    <phoneticPr fontId="1"/>
  </si>
  <si>
    <t>内･脳神経内科･呼吸器内科･消化器内科･糖尿病･代謝内科･循環器内科･小･外･呼外･消化器外科･乳腺外科･リハ･臨検査科･病理診断科･麻･リウ･泌･放射線診療科･放射線治療科･脳神経外科</t>
  </si>
  <si>
    <t>内･消化器内科･胃腸内科･肝臓内科･外･消化器外科･肛門外科･乳腺外科･整･麻</t>
  </si>
  <si>
    <t>内･呼吸器内科･消化器内科･循環器内科･血液内科･糖尿病内科･内分泌内科･腎臓内科･脳神経内科･外･整･形･脳･精･心外･小･皮･泌･リウ･産婦･眼･耳･放射線診断科･放射線治療科･麻･病理診断科･腫瘍内科･呼外</t>
  </si>
  <si>
    <t>内･外･整･小･産婦･放･呼吸器内科･消化器内科･循･麻･病理診断科･リハ･肛門外科･消化器外科･乳腺外科</t>
  </si>
  <si>
    <t>内･消化器内科･人工透析内科･循環器内科･腎臓内科･心外･循環器外科･整･リハ･歯･小歯･脳神経内科･眼･麻･皮･脳</t>
    <rPh sb="21" eb="23">
      <t>ジンゾウ</t>
    </rPh>
    <rPh sb="23" eb="25">
      <t>ナイカ</t>
    </rPh>
    <phoneticPr fontId="1"/>
  </si>
  <si>
    <t>内･糖尿病内科･内分泌内科</t>
  </si>
  <si>
    <t>内･小･外･整･脳外･皮･泌･産婦･消内･呼内･眼･耳･血液内科･放射線治療科･歯･麻･循内･心血･精･脳内･呼外･歯口･病理診断科･糖尿病内科･乳腺外科･放射線診断科･消化器外科･リハ･腫瘍内科</t>
    <rPh sb="31" eb="32">
      <t>カ</t>
    </rPh>
    <rPh sb="33" eb="36">
      <t>ホウシャセン</t>
    </rPh>
    <rPh sb="36" eb="38">
      <t>チリョウ</t>
    </rPh>
    <rPh sb="38" eb="39">
      <t>カ</t>
    </rPh>
    <rPh sb="61" eb="63">
      <t>ビョウリ</t>
    </rPh>
    <rPh sb="63" eb="65">
      <t>シンダン</t>
    </rPh>
    <rPh sb="65" eb="66">
      <t>カ</t>
    </rPh>
    <rPh sb="69" eb="70">
      <t>ビョウ</t>
    </rPh>
    <rPh sb="70" eb="72">
      <t>ナイカ</t>
    </rPh>
    <rPh sb="97" eb="98">
      <t>カ</t>
    </rPh>
    <phoneticPr fontId="2"/>
  </si>
  <si>
    <t>内･精神神経･小･外･整･形･脳･皮･泌･産婦･眼･耳･放･麻･消化器内科</t>
    <rPh sb="4" eb="6">
      <t>シンケイ</t>
    </rPh>
    <rPh sb="32" eb="35">
      <t>ショウカキ</t>
    </rPh>
    <rPh sb="35" eb="37">
      <t>ナイカ</t>
    </rPh>
    <phoneticPr fontId="2"/>
  </si>
  <si>
    <t>内･循･外･整･泌･眼･耳･リハ･放･麻･歯外･病理診断科</t>
    <rPh sb="24" eb="28">
      <t>ビョウリシンダン</t>
    </rPh>
    <rPh sb="28" eb="29">
      <t>カ</t>
    </rPh>
    <phoneticPr fontId="2"/>
  </si>
  <si>
    <t>内･精･歯･リハ</t>
    <rPh sb="4" eb="5">
      <t>シ</t>
    </rPh>
    <phoneticPr fontId="2"/>
  </si>
  <si>
    <t>内･小･外･整･産婦･眼･耳</t>
  </si>
  <si>
    <t>内･循環器内科･外･整･泌･リハ･歯･麻･形</t>
    <rPh sb="17" eb="18">
      <t>ハ</t>
    </rPh>
    <rPh sb="21" eb="22">
      <t>ケイ</t>
    </rPh>
    <phoneticPr fontId="2"/>
  </si>
  <si>
    <t>内･精･神･循･小･外･整･皮･泌･眼･耳･リハ</t>
  </si>
  <si>
    <t>内･小･外･眼</t>
  </si>
  <si>
    <t>内･精･神･消･循･小･整･皮･産婦･眼･耳･リハ･放･麻</t>
  </si>
  <si>
    <t>内･精･消化器内科･循環器内科･外･整･皮･泌･リウ･眼･耳･放･リハ</t>
    <rPh sb="4" eb="9">
      <t>ショウカキナイカ</t>
    </rPh>
    <rPh sb="10" eb="15">
      <t>ジュンカンキナイカ</t>
    </rPh>
    <rPh sb="27" eb="28">
      <t>メ</t>
    </rPh>
    <rPh sb="29" eb="30">
      <t>ミミ</t>
    </rPh>
    <phoneticPr fontId="2"/>
  </si>
  <si>
    <t>内･外･整･皮･眼･リハ･精</t>
    <rPh sb="2" eb="3">
      <t>ソト</t>
    </rPh>
    <rPh sb="4" eb="5">
      <t>ヒトシ</t>
    </rPh>
    <rPh sb="13" eb="14">
      <t>セイ</t>
    </rPh>
    <phoneticPr fontId="2"/>
  </si>
  <si>
    <t>外･リハ･放･麻･循環器内科･呼吸器内科･消化器内科</t>
    <rPh sb="0" eb="1">
      <t>ゲ</t>
    </rPh>
    <rPh sb="7" eb="8">
      <t>アサ</t>
    </rPh>
    <rPh sb="9" eb="12">
      <t>ジュンカンキ</t>
    </rPh>
    <rPh sb="12" eb="14">
      <t>ナイカ</t>
    </rPh>
    <rPh sb="21" eb="26">
      <t>ショウカキナイカ</t>
    </rPh>
    <phoneticPr fontId="2"/>
  </si>
  <si>
    <t>内･精･小･外･整･皮･泌･肛門外科･産婦･眼･耳･放･歯外･麻･リウ･呼吸器内科･呼吸器外科･循環器内科･血管外科･消化器内科･腎臓内科･乳腺外科･病理診断科･糖尿病内科･リハ･歯</t>
    <rPh sb="4" eb="5">
      <t>ショウ</t>
    </rPh>
    <rPh sb="14" eb="16">
      <t>コウモン</t>
    </rPh>
    <rPh sb="16" eb="18">
      <t>ゲカ</t>
    </rPh>
    <rPh sb="19" eb="21">
      <t>サンプ</t>
    </rPh>
    <rPh sb="31" eb="32">
      <t>マ</t>
    </rPh>
    <rPh sb="42" eb="45">
      <t>コキュウキ</t>
    </rPh>
    <rPh sb="45" eb="47">
      <t>ゲカ</t>
    </rPh>
    <rPh sb="54" eb="56">
      <t>ケッカン</t>
    </rPh>
    <rPh sb="56" eb="58">
      <t>ゲカ</t>
    </rPh>
    <rPh sb="65" eb="67">
      <t>ジンゾウ</t>
    </rPh>
    <rPh sb="67" eb="69">
      <t>ナイカ</t>
    </rPh>
    <rPh sb="84" eb="86">
      <t>ナイカ</t>
    </rPh>
    <rPh sb="90" eb="91">
      <t>ハ</t>
    </rPh>
    <phoneticPr fontId="2"/>
  </si>
  <si>
    <t>内･呼吸器内科･消化器内科･循環器内科･小･外･整･皮･泌･産婦･眼･耳･リハ･放･麻･脳神経内科･心外･精･緩和ケア内科･糖尿病内科･血液内科･化学療法内科･消化器外科･病理診断科･腎臓内科･リウ･呼外</t>
    <rPh sb="44" eb="47">
      <t>ノウシンケイ</t>
    </rPh>
    <rPh sb="47" eb="49">
      <t>ナイカ</t>
    </rPh>
    <rPh sb="50" eb="51">
      <t>ココロ</t>
    </rPh>
    <rPh sb="51" eb="52">
      <t>ソト</t>
    </rPh>
    <rPh sb="53" eb="54">
      <t>セイ</t>
    </rPh>
    <rPh sb="55" eb="57">
      <t>カンワ</t>
    </rPh>
    <rPh sb="59" eb="61">
      <t>ナイカ</t>
    </rPh>
    <rPh sb="68" eb="70">
      <t>ケツエキ</t>
    </rPh>
    <rPh sb="70" eb="72">
      <t>ナイカ</t>
    </rPh>
    <rPh sb="80" eb="83">
      <t>ショウカキ</t>
    </rPh>
    <rPh sb="83" eb="85">
      <t>ゲカ</t>
    </rPh>
    <rPh sb="86" eb="88">
      <t>ビョウリ</t>
    </rPh>
    <rPh sb="88" eb="90">
      <t>シンダン</t>
    </rPh>
    <rPh sb="90" eb="91">
      <t>カ</t>
    </rPh>
    <rPh sb="92" eb="94">
      <t>ジンゾウ</t>
    </rPh>
    <rPh sb="94" eb="96">
      <t>ナイカ</t>
    </rPh>
    <phoneticPr fontId="2"/>
  </si>
  <si>
    <t>消化器内科･腫瘍内科･呼吸器内科･リウ･「糖尿病･内分泌内科」･循環器内科･血液内科･内･消化器外科･呼外･内視鏡外科･乳腺外科･心外･整･形･皮･泌･婦･婦（生殖医療）･眼･耳･頭頸部外科･麻･放射線診断科･放射線治療科･リハ･病理診断科･精･緩和ケア内科･救急科</t>
    <rPh sb="6" eb="10">
      <t>シュヨウナイカ</t>
    </rPh>
    <rPh sb="66" eb="67">
      <t>ソト</t>
    </rPh>
    <rPh sb="98" eb="101">
      <t>ホウシャセン</t>
    </rPh>
    <rPh sb="101" eb="103">
      <t>シンダン</t>
    </rPh>
    <rPh sb="103" eb="104">
      <t>カ</t>
    </rPh>
    <rPh sb="105" eb="108">
      <t>ホウシャセン</t>
    </rPh>
    <rPh sb="108" eb="110">
      <t>チリョウ</t>
    </rPh>
    <rPh sb="110" eb="111">
      <t>カ</t>
    </rPh>
    <rPh sb="115" eb="117">
      <t>ビョウリ</t>
    </rPh>
    <rPh sb="117" eb="119">
      <t>シンダン</t>
    </rPh>
    <rPh sb="119" eb="120">
      <t>カ</t>
    </rPh>
    <rPh sb="123" eb="125">
      <t>カンワ</t>
    </rPh>
    <rPh sb="127" eb="129">
      <t>ナイカ</t>
    </rPh>
    <rPh sb="130" eb="133">
      <t>キュウキュウカ</t>
    </rPh>
    <phoneticPr fontId="2"/>
  </si>
  <si>
    <t>内･精･神･呼･消･循</t>
  </si>
  <si>
    <t>リウ･整･リハ･麻</t>
    <rPh sb="8" eb="9">
      <t>マ</t>
    </rPh>
    <phoneticPr fontId="2"/>
  </si>
  <si>
    <t>内･外･泌･泌尿器科（人工透析）･リハ･放･麻･循環器内科･血管外科･形･糖尿病内科･リウ</t>
    <rPh sb="4" eb="5">
      <t>ヒツ</t>
    </rPh>
    <rPh sb="6" eb="10">
      <t>ヒニョウキカ</t>
    </rPh>
    <rPh sb="11" eb="13">
      <t>ジンコウ</t>
    </rPh>
    <rPh sb="13" eb="15">
      <t>トウセキ</t>
    </rPh>
    <rPh sb="22" eb="23">
      <t>アサ</t>
    </rPh>
    <rPh sb="30" eb="32">
      <t>ケッカン</t>
    </rPh>
    <rPh sb="32" eb="34">
      <t>ゲカ</t>
    </rPh>
    <rPh sb="35" eb="36">
      <t>カタチ</t>
    </rPh>
    <rPh sb="37" eb="40">
      <t>トウニョウビョウ</t>
    </rPh>
    <rPh sb="40" eb="42">
      <t>ナイカ</t>
    </rPh>
    <phoneticPr fontId="2"/>
  </si>
  <si>
    <t>リハ･循環器内科</t>
    <rPh sb="3" eb="6">
      <t>ジュンカンキ</t>
    </rPh>
    <rPh sb="6" eb="8">
      <t>ナイカ</t>
    </rPh>
    <phoneticPr fontId="2"/>
  </si>
  <si>
    <t>内･精･神内･リウ･小･外･整･形･脳･呼外･小外･皮･泌･産婦･眼･耳･リハ･麻･呼吸器内科･消化器内科･消化器外科･循環器内科･腎臓内科･血液内科･腫瘍内科･乳腺外科･病理診断科･救急科･歯外･心外･糖尿病内分泌内科･新生児内科･緩和ケア内科･感染症内科･腎臓移植外科･放射線診断科･放射線治療科</t>
    <rPh sb="54" eb="57">
      <t>ショウカキ</t>
    </rPh>
    <rPh sb="58" eb="59">
      <t>カ</t>
    </rPh>
    <rPh sb="66" eb="68">
      <t>ジンゾウ</t>
    </rPh>
    <rPh sb="69" eb="70">
      <t>カ</t>
    </rPh>
    <rPh sb="72" eb="73">
      <t>エキ</t>
    </rPh>
    <rPh sb="74" eb="75">
      <t>カ</t>
    </rPh>
    <rPh sb="76" eb="78">
      <t>シュヨウ</t>
    </rPh>
    <rPh sb="79" eb="80">
      <t>カ</t>
    </rPh>
    <rPh sb="81" eb="83">
      <t>ニュウセン</t>
    </rPh>
    <rPh sb="84" eb="85">
      <t>カ</t>
    </rPh>
    <rPh sb="87" eb="88">
      <t>リ</t>
    </rPh>
    <rPh sb="88" eb="90">
      <t>シンダン</t>
    </rPh>
    <rPh sb="90" eb="91">
      <t>カ</t>
    </rPh>
    <rPh sb="92" eb="94">
      <t>キュウキュウ</t>
    </rPh>
    <rPh sb="94" eb="95">
      <t>カ</t>
    </rPh>
    <rPh sb="137" eb="140">
      <t>ホウシャセン</t>
    </rPh>
    <rPh sb="140" eb="142">
      <t>シンダン</t>
    </rPh>
    <rPh sb="142" eb="143">
      <t>カ</t>
    </rPh>
    <rPh sb="144" eb="147">
      <t>ホウシャセン</t>
    </rPh>
    <rPh sb="147" eb="149">
      <t>チリョウ</t>
    </rPh>
    <rPh sb="149" eb="150">
      <t>カ</t>
    </rPh>
    <phoneticPr fontId="2"/>
  </si>
  <si>
    <t>内･消化器内科･循環器内科･腎臓内科（人工透析）･リハ</t>
    <rPh sb="14" eb="16">
      <t>ジンゾウ</t>
    </rPh>
    <rPh sb="16" eb="18">
      <t>ナイカ</t>
    </rPh>
    <rPh sb="19" eb="21">
      <t>ジンコウ</t>
    </rPh>
    <rPh sb="21" eb="23">
      <t>トウセキ</t>
    </rPh>
    <phoneticPr fontId="2"/>
  </si>
  <si>
    <t>心内･精･神</t>
    <rPh sb="0" eb="1">
      <t>シン</t>
    </rPh>
    <rPh sb="1" eb="2">
      <t>ナイ</t>
    </rPh>
    <phoneticPr fontId="2"/>
  </si>
  <si>
    <t>内･呼吸器内科･消化器内科･循環器内科･腎臓内科･糖尿病内科･放･リハ･人工透析内科　　　　</t>
    <rPh sb="20" eb="22">
      <t>ジンゾウ</t>
    </rPh>
    <rPh sb="22" eb="24">
      <t>ナイカ</t>
    </rPh>
    <rPh sb="25" eb="28">
      <t>トウニョウビョウ</t>
    </rPh>
    <rPh sb="28" eb="30">
      <t>ナイカ</t>
    </rPh>
    <rPh sb="31" eb="32">
      <t>ホウ</t>
    </rPh>
    <rPh sb="36" eb="38">
      <t>ジンコウ</t>
    </rPh>
    <rPh sb="38" eb="40">
      <t>トウセキ</t>
    </rPh>
    <rPh sb="40" eb="42">
      <t>ナイカ</t>
    </rPh>
    <phoneticPr fontId="2"/>
  </si>
  <si>
    <t>内･循環器内科･脳神経内科･「糖尿病･代謝内科」･外･消化器外科･消化器内科･整･心外･脳･眼･耳･リハ･放･麻･病理診断科･小児神経内科</t>
    <rPh sb="8" eb="9">
      <t>ノウ</t>
    </rPh>
    <rPh sb="9" eb="11">
      <t>シンケイ</t>
    </rPh>
    <rPh sb="11" eb="13">
      <t>ナイカ</t>
    </rPh>
    <rPh sb="39" eb="40">
      <t>ヒトシ</t>
    </rPh>
    <rPh sb="41" eb="42">
      <t>シン</t>
    </rPh>
    <rPh sb="42" eb="43">
      <t>ゲ</t>
    </rPh>
    <rPh sb="53" eb="54">
      <t>ホウ</t>
    </rPh>
    <rPh sb="57" eb="59">
      <t>ビョウリ</t>
    </rPh>
    <rPh sb="59" eb="61">
      <t>シンダン</t>
    </rPh>
    <rPh sb="61" eb="62">
      <t>カ</t>
    </rPh>
    <rPh sb="63" eb="65">
      <t>ショウニ</t>
    </rPh>
    <rPh sb="65" eb="67">
      <t>シンケイ</t>
    </rPh>
    <rPh sb="67" eb="69">
      <t>ナイカ</t>
    </rPh>
    <phoneticPr fontId="2"/>
  </si>
  <si>
    <t>精･呼吸器内科･消化器内科･循環器内科･小･外･消化器外科･呼吸器外科･整･皮･泌･産婦･眼･耳･放･麻･心外･腎臓内科･人工透析内科･「血液･腫瘍内科」･糖尿病内分泌内科･リウ･病</t>
    <rPh sb="24" eb="27">
      <t>ショウカキ</t>
    </rPh>
    <rPh sb="27" eb="29">
      <t>ゲカ</t>
    </rPh>
    <rPh sb="30" eb="33">
      <t>コキュウキ</t>
    </rPh>
    <rPh sb="33" eb="35">
      <t>ゲカ</t>
    </rPh>
    <rPh sb="51" eb="52">
      <t>マ</t>
    </rPh>
    <rPh sb="53" eb="54">
      <t>シン</t>
    </rPh>
    <rPh sb="54" eb="55">
      <t>ゲ</t>
    </rPh>
    <rPh sb="56" eb="58">
      <t>ジンゾウ</t>
    </rPh>
    <rPh sb="58" eb="60">
      <t>ナイカ</t>
    </rPh>
    <rPh sb="61" eb="63">
      <t>ジンコウ</t>
    </rPh>
    <rPh sb="63" eb="65">
      <t>トウセキ</t>
    </rPh>
    <rPh sb="65" eb="67">
      <t>ナイカ</t>
    </rPh>
    <rPh sb="69" eb="71">
      <t>ケツエキ</t>
    </rPh>
    <rPh sb="72" eb="76">
      <t>シュヨウナイカ</t>
    </rPh>
    <rPh sb="90" eb="91">
      <t>ビョウ</t>
    </rPh>
    <phoneticPr fontId="2"/>
  </si>
  <si>
    <t>内･精･循･小･外･整･形･脳･心外･皮･泌･産婦･眼･耳･リハ･歯･歯外･麻･脳神経内科･矯歯･救急科･病理診断科･呼外･放射線治療科･放射線診断科･感染症内科</t>
    <rPh sb="4" eb="5">
      <t>シタガ</t>
    </rPh>
    <rPh sb="6" eb="7">
      <t>ショウ</t>
    </rPh>
    <rPh sb="12" eb="13">
      <t>カタチ</t>
    </rPh>
    <rPh sb="14" eb="15">
      <t>ノウ</t>
    </rPh>
    <rPh sb="33" eb="34">
      <t>ハ</t>
    </rPh>
    <rPh sb="40" eb="43">
      <t>ノウシンケイ</t>
    </rPh>
    <rPh sb="43" eb="45">
      <t>ナイカ</t>
    </rPh>
    <rPh sb="46" eb="47">
      <t>キョウ</t>
    </rPh>
    <rPh sb="47" eb="48">
      <t>ハ</t>
    </rPh>
    <rPh sb="49" eb="52">
      <t>キュウキュウカ</t>
    </rPh>
    <rPh sb="53" eb="58">
      <t>ビョウリシンダンカ</t>
    </rPh>
    <rPh sb="59" eb="60">
      <t>コ</t>
    </rPh>
    <rPh sb="60" eb="61">
      <t>ゲ</t>
    </rPh>
    <rPh sb="62" eb="64">
      <t>ホウシャ</t>
    </rPh>
    <rPh sb="64" eb="65">
      <t>セン</t>
    </rPh>
    <rPh sb="65" eb="67">
      <t>チリョウ</t>
    </rPh>
    <rPh sb="67" eb="68">
      <t>カ</t>
    </rPh>
    <rPh sb="69" eb="72">
      <t>ホウシャセン</t>
    </rPh>
    <rPh sb="72" eb="74">
      <t>シンダン</t>
    </rPh>
    <rPh sb="74" eb="75">
      <t>カ</t>
    </rPh>
    <rPh sb="76" eb="81">
      <t>カンセンショウナイカ</t>
    </rPh>
    <phoneticPr fontId="2"/>
  </si>
  <si>
    <t>内･消化器内科･糖尿病内科･腎臓内科･眼</t>
    <rPh sb="8" eb="11">
      <t>トウニョウビョウ</t>
    </rPh>
    <rPh sb="11" eb="13">
      <t>ナイカ</t>
    </rPh>
    <rPh sb="14" eb="16">
      <t>ジンゾウ</t>
    </rPh>
    <rPh sb="16" eb="18">
      <t>ナイカ</t>
    </rPh>
    <phoneticPr fontId="2"/>
  </si>
  <si>
    <t>内･整･リハ･麻</t>
    <rPh sb="0" eb="1">
      <t>ナイ</t>
    </rPh>
    <rPh sb="7" eb="8">
      <t>アサ</t>
    </rPh>
    <phoneticPr fontId="2"/>
  </si>
  <si>
    <t>内･消化器内科･リハ･放･リウ･循環器内科</t>
  </si>
  <si>
    <t>内･呼外･呼吸器内科･消化器内科･脳･麻･放</t>
    <rPh sb="2" eb="3">
      <t>コ</t>
    </rPh>
    <rPh sb="3" eb="4">
      <t>ガイ</t>
    </rPh>
    <rPh sb="19" eb="20">
      <t>アサ</t>
    </rPh>
    <rPh sb="21" eb="22">
      <t>ホウ</t>
    </rPh>
    <phoneticPr fontId="2"/>
  </si>
  <si>
    <t>内･胃腸内科（内視鏡）･リハ･精</t>
    <rPh sb="2" eb="4">
      <t>イチョウ</t>
    </rPh>
    <rPh sb="4" eb="6">
      <t>ナイカ</t>
    </rPh>
    <rPh sb="7" eb="10">
      <t>ナイシキョウ</t>
    </rPh>
    <rPh sb="15" eb="16">
      <t>セイ</t>
    </rPh>
    <phoneticPr fontId="2"/>
  </si>
  <si>
    <t>内･消化器内科･循環器内科･血液内科･外･整･小･リハ･麻･糖尿病内科</t>
    <rPh sb="28" eb="29">
      <t>アサ</t>
    </rPh>
    <rPh sb="30" eb="33">
      <t>トウニョウビョウ</t>
    </rPh>
    <rPh sb="33" eb="35">
      <t>ナイカ</t>
    </rPh>
    <phoneticPr fontId="2"/>
  </si>
  <si>
    <t>内･外･消化器内科･消化器外科･循環器内科･呼吸器内科･リハ･人工透析内科･麻</t>
    <rPh sb="0" eb="1">
      <t>ウチ</t>
    </rPh>
    <rPh sb="2" eb="3">
      <t>ソト</t>
    </rPh>
    <rPh sb="4" eb="7">
      <t>ショウカキ</t>
    </rPh>
    <rPh sb="7" eb="9">
      <t>ナイカ</t>
    </rPh>
    <rPh sb="10" eb="13">
      <t>ショウカキ</t>
    </rPh>
    <rPh sb="13" eb="15">
      <t>ゲカ</t>
    </rPh>
    <rPh sb="16" eb="19">
      <t>ジュンカンキ</t>
    </rPh>
    <rPh sb="19" eb="21">
      <t>ナイカ</t>
    </rPh>
    <rPh sb="22" eb="25">
      <t>コキュウキ</t>
    </rPh>
    <rPh sb="25" eb="27">
      <t>ナイカ</t>
    </rPh>
    <rPh sb="31" eb="33">
      <t>ジンコウ</t>
    </rPh>
    <rPh sb="33" eb="35">
      <t>トウセキ</t>
    </rPh>
    <rPh sb="35" eb="37">
      <t>ナイカ</t>
    </rPh>
    <rPh sb="38" eb="39">
      <t>アサ</t>
    </rPh>
    <phoneticPr fontId="2"/>
  </si>
  <si>
    <t>内･循環器内科･リハ･ペインクリニック内科</t>
    <rPh sb="0" eb="1">
      <t>ナイ</t>
    </rPh>
    <rPh sb="19" eb="21">
      <t>ナイカ</t>
    </rPh>
    <phoneticPr fontId="2"/>
  </si>
  <si>
    <t>内･精･心内</t>
    <rPh sb="4" eb="5">
      <t>シン</t>
    </rPh>
    <rPh sb="5" eb="6">
      <t>ナイ</t>
    </rPh>
    <phoneticPr fontId="2"/>
  </si>
  <si>
    <t>内･消化器内科･消化器外科･外･整･小外･肛門外科･放･麻･リハ･循環器内科･循環器外科･ペインクリニック外科</t>
    <rPh sb="0" eb="1">
      <t>ナイ</t>
    </rPh>
    <rPh sb="18" eb="19">
      <t>ショウ</t>
    </rPh>
    <rPh sb="19" eb="20">
      <t>ゲ</t>
    </rPh>
    <rPh sb="21" eb="23">
      <t>コウモン</t>
    </rPh>
    <rPh sb="23" eb="25">
      <t>ゲカ</t>
    </rPh>
    <rPh sb="26" eb="27">
      <t>ホウ</t>
    </rPh>
    <rPh sb="39" eb="42">
      <t>ジュンカンキ</t>
    </rPh>
    <rPh sb="42" eb="44">
      <t>ゲカ</t>
    </rPh>
    <rPh sb="53" eb="55">
      <t>ゲカ</t>
    </rPh>
    <phoneticPr fontId="2"/>
  </si>
  <si>
    <t>内･呼吸器内科･消化器内科･循環器内科･外･心外･リハ･麻･放･内分泌･糖尿病内科</t>
    <rPh sb="28" eb="29">
      <t>アサ</t>
    </rPh>
    <rPh sb="30" eb="31">
      <t>ホウ</t>
    </rPh>
    <rPh sb="32" eb="35">
      <t>ナイブンピツ</t>
    </rPh>
    <rPh sb="36" eb="39">
      <t>トウニョウビョウ</t>
    </rPh>
    <rPh sb="39" eb="41">
      <t>ナイカ</t>
    </rPh>
    <phoneticPr fontId="2"/>
  </si>
  <si>
    <t>内･精･リハ･老年内科･消化器内科･放射線診断科･漢内</t>
    <rPh sb="7" eb="9">
      <t>ロウネン</t>
    </rPh>
    <rPh sb="9" eb="11">
      <t>ナイカ</t>
    </rPh>
    <rPh sb="18" eb="21">
      <t>ホウシャセン</t>
    </rPh>
    <rPh sb="21" eb="23">
      <t>シンダン</t>
    </rPh>
    <rPh sb="23" eb="24">
      <t>カ</t>
    </rPh>
    <rPh sb="25" eb="26">
      <t>カラ</t>
    </rPh>
    <rPh sb="26" eb="27">
      <t>ナイ</t>
    </rPh>
    <phoneticPr fontId="2"/>
  </si>
  <si>
    <t>内･神内･リハ･歯･循･老年内科</t>
    <rPh sb="10" eb="11">
      <t>ジュン</t>
    </rPh>
    <rPh sb="12" eb="14">
      <t>ロウネン</t>
    </rPh>
    <rPh sb="14" eb="16">
      <t>ナイカ</t>
    </rPh>
    <phoneticPr fontId="2"/>
  </si>
  <si>
    <t>内･精･心内</t>
    <rPh sb="4" eb="5">
      <t>ココロ</t>
    </rPh>
    <rPh sb="5" eb="6">
      <t>ナイ</t>
    </rPh>
    <phoneticPr fontId="2"/>
  </si>
  <si>
    <t>内･消化器内科･循環器内科･腎臓内科･外･脳･リハ</t>
    <rPh sb="19" eb="20">
      <t>ソト</t>
    </rPh>
    <phoneticPr fontId="2"/>
  </si>
  <si>
    <t>内･歯</t>
  </si>
  <si>
    <t>内･胃腸内科</t>
  </si>
  <si>
    <t>内･消化器内科･循環器内科･血液内科･腫瘍内科･精･脳神経内科･小･小外･整･形･脳･循環器外科･消化器外科･呼吸器外科･皮･泌･産･「乳腺･内分泌内科」･眼･耳･リハ･放･放射線診断科･放射線治療科･歯･矯歯･小歯･歯外･麻･救</t>
    <rPh sb="14" eb="16">
      <t>ケツエキ</t>
    </rPh>
    <rPh sb="16" eb="17">
      <t>ナイ</t>
    </rPh>
    <rPh sb="19" eb="21">
      <t>シュヨウ</t>
    </rPh>
    <rPh sb="21" eb="22">
      <t>ナイ</t>
    </rPh>
    <rPh sb="26" eb="31">
      <t>ノウシンケイナイカ</t>
    </rPh>
    <rPh sb="35" eb="36">
      <t>ソト</t>
    </rPh>
    <rPh sb="39" eb="40">
      <t>カタチ</t>
    </rPh>
    <rPh sb="43" eb="46">
      <t>ジュンカンキ</t>
    </rPh>
    <rPh sb="46" eb="47">
      <t>ソト</t>
    </rPh>
    <rPh sb="49" eb="52">
      <t>ショウカキ</t>
    </rPh>
    <rPh sb="52" eb="53">
      <t>ソト</t>
    </rPh>
    <rPh sb="55" eb="58">
      <t>コキュウキ</t>
    </rPh>
    <rPh sb="58" eb="59">
      <t>ソト</t>
    </rPh>
    <rPh sb="61" eb="62">
      <t>カワ</t>
    </rPh>
    <rPh sb="68" eb="70">
      <t>ニュウセン</t>
    </rPh>
    <rPh sb="71" eb="74">
      <t>ナイブンピツ</t>
    </rPh>
    <rPh sb="74" eb="76">
      <t>ナイカ</t>
    </rPh>
    <rPh sb="87" eb="90">
      <t>ホウシャセン</t>
    </rPh>
    <rPh sb="90" eb="92">
      <t>シンダン</t>
    </rPh>
    <rPh sb="94" eb="97">
      <t>ホウシャセン</t>
    </rPh>
    <rPh sb="97" eb="99">
      <t>チリョウ</t>
    </rPh>
    <rPh sb="112" eb="113">
      <t>アサ</t>
    </rPh>
    <rPh sb="114" eb="115">
      <t>キュウ</t>
    </rPh>
    <phoneticPr fontId="2"/>
  </si>
  <si>
    <t>内･眼</t>
    <rPh sb="0" eb="1">
      <t>ナイ</t>
    </rPh>
    <phoneticPr fontId="2"/>
  </si>
  <si>
    <t>リウ･整･リハ･麻･歯･歯外</t>
    <rPh sb="8" eb="9">
      <t>マ</t>
    </rPh>
    <rPh sb="10" eb="11">
      <t>ハ</t>
    </rPh>
    <rPh sb="12" eb="13">
      <t>シ</t>
    </rPh>
    <rPh sb="13" eb="14">
      <t>ゲ</t>
    </rPh>
    <phoneticPr fontId="2"/>
  </si>
  <si>
    <t>内･精･心内･歯</t>
    <rPh sb="4" eb="5">
      <t>ココロ</t>
    </rPh>
    <rPh sb="5" eb="6">
      <t>ウチ</t>
    </rPh>
    <phoneticPr fontId="2"/>
  </si>
  <si>
    <t>内･消</t>
  </si>
  <si>
    <t>内･消化器内科･血液内科･外･麻･循環器内科</t>
    <rPh sb="0" eb="1">
      <t>ナイ</t>
    </rPh>
    <rPh sb="8" eb="10">
      <t>ケツエキ</t>
    </rPh>
    <rPh sb="10" eb="11">
      <t>ナイ</t>
    </rPh>
    <phoneticPr fontId="2"/>
  </si>
  <si>
    <t>内･呼･アレ</t>
    <rPh sb="2" eb="3">
      <t>コ</t>
    </rPh>
    <phoneticPr fontId="2"/>
  </si>
  <si>
    <t>内･心内･精･神･循環器内科･神内･糖尿病内科</t>
    <rPh sb="2" eb="3">
      <t>シン</t>
    </rPh>
    <rPh sb="3" eb="4">
      <t>ナイ</t>
    </rPh>
    <rPh sb="15" eb="16">
      <t>シン</t>
    </rPh>
    <rPh sb="16" eb="17">
      <t>ナイ</t>
    </rPh>
    <rPh sb="18" eb="21">
      <t>トウニョウビョウ</t>
    </rPh>
    <rPh sb="21" eb="23">
      <t>ナイカ</t>
    </rPh>
    <phoneticPr fontId="2"/>
  </si>
  <si>
    <t>整･リハ･麻</t>
    <rPh sb="5" eb="6">
      <t>アサ</t>
    </rPh>
    <phoneticPr fontId="2"/>
  </si>
  <si>
    <t>内･呼吸気内科･循環器内科･消化器内科･外･整</t>
    <rPh sb="3" eb="5">
      <t>キュウキ</t>
    </rPh>
    <rPh sb="5" eb="7">
      <t>ナイカ</t>
    </rPh>
    <phoneticPr fontId="2"/>
  </si>
  <si>
    <t>整･リハ･リウ･内</t>
    <rPh sb="8" eb="9">
      <t>ナイ</t>
    </rPh>
    <phoneticPr fontId="2"/>
  </si>
  <si>
    <t>内･呼･消･循･放</t>
    <rPh sb="8" eb="9">
      <t>ホウ</t>
    </rPh>
    <phoneticPr fontId="2"/>
  </si>
  <si>
    <t>内･消化器内科･呼吸器内科･循環器内科･リハ･糖尿病内科･内分泌内科</t>
    <rPh sb="23" eb="26">
      <t>トウニョウビョウ</t>
    </rPh>
    <rPh sb="26" eb="27">
      <t>ナイ</t>
    </rPh>
    <rPh sb="27" eb="28">
      <t>カ</t>
    </rPh>
    <rPh sb="29" eb="32">
      <t>ナイブンピツ</t>
    </rPh>
    <rPh sb="32" eb="34">
      <t>ナイカ</t>
    </rPh>
    <phoneticPr fontId="2"/>
  </si>
  <si>
    <t>内･心内･精･消化器内科</t>
    <rPh sb="2" eb="3">
      <t>シン</t>
    </rPh>
    <rPh sb="3" eb="4">
      <t>ナイ</t>
    </rPh>
    <phoneticPr fontId="2"/>
  </si>
  <si>
    <t>内･外･整･消化器内科･循環器内科･呼吸器内科･リハ･神経精神科･人工透析外科･消化器外科･麻</t>
    <rPh sb="2" eb="3">
      <t>ソト</t>
    </rPh>
    <rPh sb="4" eb="5">
      <t>ヒトシ</t>
    </rPh>
    <rPh sb="27" eb="29">
      <t>シンケイ</t>
    </rPh>
    <rPh sb="29" eb="32">
      <t>セイシンカ</t>
    </rPh>
    <rPh sb="33" eb="35">
      <t>ジンコウ</t>
    </rPh>
    <rPh sb="35" eb="37">
      <t>トウセキ</t>
    </rPh>
    <rPh sb="37" eb="39">
      <t>ゲカ</t>
    </rPh>
    <rPh sb="40" eb="45">
      <t>ショウカキゲカ</t>
    </rPh>
    <rPh sb="46" eb="47">
      <t>アサ</t>
    </rPh>
    <phoneticPr fontId="2"/>
  </si>
  <si>
    <t>内･呼吸器内科･消化器内科･心内･小･耳･整･皮･眼･歯･小歯･矯歯･歯外･循環器内科･泌･血液内科･脳神経内科･リハ　</t>
    <rPh sb="0" eb="1">
      <t>ナイ</t>
    </rPh>
    <rPh sb="2" eb="5">
      <t>コキュウキ</t>
    </rPh>
    <rPh sb="5" eb="7">
      <t>ナイカ</t>
    </rPh>
    <rPh sb="8" eb="11">
      <t>ショウカキ</t>
    </rPh>
    <rPh sb="11" eb="13">
      <t>ナイカ</t>
    </rPh>
    <rPh sb="14" eb="16">
      <t>シンナイ</t>
    </rPh>
    <rPh sb="17" eb="18">
      <t>ショウ</t>
    </rPh>
    <rPh sb="19" eb="20">
      <t>ミミ</t>
    </rPh>
    <rPh sb="21" eb="22">
      <t>ヒトシ</t>
    </rPh>
    <rPh sb="23" eb="24">
      <t>カワ</t>
    </rPh>
    <rPh sb="25" eb="26">
      <t>メ</t>
    </rPh>
    <rPh sb="27" eb="28">
      <t>ハ</t>
    </rPh>
    <rPh sb="29" eb="30">
      <t>ショウ</t>
    </rPh>
    <rPh sb="30" eb="31">
      <t>ハ</t>
    </rPh>
    <rPh sb="32" eb="33">
      <t>キョウ</t>
    </rPh>
    <rPh sb="33" eb="34">
      <t>ハ</t>
    </rPh>
    <rPh sb="35" eb="36">
      <t>ハ</t>
    </rPh>
    <rPh sb="36" eb="37">
      <t>ソト</t>
    </rPh>
    <rPh sb="38" eb="41">
      <t>ジュンカンキ</t>
    </rPh>
    <rPh sb="41" eb="43">
      <t>ナイカ</t>
    </rPh>
    <rPh sb="44" eb="45">
      <t>ヒツ</t>
    </rPh>
    <rPh sb="46" eb="48">
      <t>ケツエキ</t>
    </rPh>
    <rPh sb="48" eb="50">
      <t>ナイカ</t>
    </rPh>
    <rPh sb="51" eb="52">
      <t>ノウ</t>
    </rPh>
    <rPh sb="52" eb="54">
      <t>シンケイ</t>
    </rPh>
    <rPh sb="54" eb="56">
      <t>ナイカ</t>
    </rPh>
    <phoneticPr fontId="2"/>
  </si>
  <si>
    <t>整･リハ･麻</t>
    <rPh sb="0" eb="1">
      <t>ヒトシ</t>
    </rPh>
    <rPh sb="5" eb="6">
      <t>アサ</t>
    </rPh>
    <phoneticPr fontId="2"/>
  </si>
  <si>
    <t>内･循環器内科･心外･消化器内科･腎臓内科･放･形･婦･眼･リハ･外･血管外科･麻･整･泌･病理診断科･脳･緩和ケア内科･糖尿病内科･消化器外科･呼吸器内科･呼外･腫瘍内科･乳腺外科</t>
  </si>
  <si>
    <t>内･呼吸器内科･消化器内科･循環器内科･外･小外･乳腺外科･産婦･小･麻･整･耳･眼･精･放･血液内科･糖尿病･代謝内科･肝臓内科･腎臓内科･形成外科･救急科</t>
    <rPh sb="0" eb="1">
      <t>ウチ</t>
    </rPh>
    <rPh sb="2" eb="7">
      <t>コキュウキナイカ</t>
    </rPh>
    <rPh sb="8" eb="13">
      <t>ショウカキナイカ</t>
    </rPh>
    <rPh sb="14" eb="19">
      <t>ジュンカンキナイカ</t>
    </rPh>
    <rPh sb="20" eb="21">
      <t>ソト</t>
    </rPh>
    <rPh sb="22" eb="23">
      <t>ショウ</t>
    </rPh>
    <rPh sb="23" eb="24">
      <t>ソト</t>
    </rPh>
    <rPh sb="25" eb="29">
      <t>ニュウセンゲカ</t>
    </rPh>
    <rPh sb="30" eb="32">
      <t>サンプ</t>
    </rPh>
    <rPh sb="33" eb="34">
      <t>ショウ</t>
    </rPh>
    <rPh sb="35" eb="36">
      <t>アサ</t>
    </rPh>
    <rPh sb="37" eb="38">
      <t>ヒトシ</t>
    </rPh>
    <rPh sb="39" eb="40">
      <t>ミミ</t>
    </rPh>
    <rPh sb="41" eb="42">
      <t>ガン</t>
    </rPh>
    <rPh sb="43" eb="44">
      <t>セイ</t>
    </rPh>
    <rPh sb="45" eb="46">
      <t>ホウ</t>
    </rPh>
    <rPh sb="47" eb="49">
      <t>ケツエキ</t>
    </rPh>
    <rPh sb="49" eb="51">
      <t>ナイカ</t>
    </rPh>
    <rPh sb="52" eb="55">
      <t>トウニョウビョウ</t>
    </rPh>
    <rPh sb="56" eb="58">
      <t>タイシャ</t>
    </rPh>
    <rPh sb="58" eb="60">
      <t>ナイカ</t>
    </rPh>
    <rPh sb="61" eb="65">
      <t>カンゾウナイカ</t>
    </rPh>
    <rPh sb="66" eb="68">
      <t>ジンゾウ</t>
    </rPh>
    <rPh sb="68" eb="70">
      <t>ナイカ</t>
    </rPh>
    <rPh sb="71" eb="73">
      <t>ケイセイ</t>
    </rPh>
    <rPh sb="73" eb="75">
      <t>ゲカ</t>
    </rPh>
    <rPh sb="76" eb="79">
      <t>キュウキュウカ</t>
    </rPh>
    <phoneticPr fontId="2"/>
  </si>
  <si>
    <t>内･呼吸器内科･消化器内科･消化器外科･循環器内科･神内･外･肛門外科･リハ･形･放･麻･精</t>
    <rPh sb="45" eb="46">
      <t>セイ</t>
    </rPh>
    <phoneticPr fontId="2"/>
  </si>
  <si>
    <t>小･産･婦･麻</t>
  </si>
  <si>
    <t>神内･内･リハ</t>
  </si>
  <si>
    <t>神内･脳･リハ･放</t>
  </si>
  <si>
    <t>心外･循環器内科･外･人工透析内科･眼･皮･腎臓内科･糖尿病内科･麻･救急科･放</t>
    <rPh sb="0" eb="2">
      <t>シンガイ</t>
    </rPh>
    <rPh sb="3" eb="6">
      <t>ジュンカンキ</t>
    </rPh>
    <rPh sb="6" eb="8">
      <t>ナイカ</t>
    </rPh>
    <rPh sb="9" eb="10">
      <t>ソト</t>
    </rPh>
    <rPh sb="11" eb="13">
      <t>ジンコウ</t>
    </rPh>
    <rPh sb="13" eb="15">
      <t>トウセキ</t>
    </rPh>
    <rPh sb="15" eb="17">
      <t>ナイカ</t>
    </rPh>
    <rPh sb="18" eb="19">
      <t>メ</t>
    </rPh>
    <rPh sb="20" eb="21">
      <t>カワ</t>
    </rPh>
    <rPh sb="22" eb="24">
      <t>ジンゾウ</t>
    </rPh>
    <rPh sb="24" eb="26">
      <t>ナイカ</t>
    </rPh>
    <rPh sb="27" eb="30">
      <t>トウニョウビョウ</t>
    </rPh>
    <rPh sb="30" eb="32">
      <t>ナイカ</t>
    </rPh>
    <rPh sb="33" eb="34">
      <t>アサ</t>
    </rPh>
    <rPh sb="35" eb="37">
      <t>キュウキュウ</t>
    </rPh>
    <rPh sb="37" eb="38">
      <t>カ</t>
    </rPh>
    <rPh sb="39" eb="40">
      <t>ホウ</t>
    </rPh>
    <phoneticPr fontId="2"/>
  </si>
  <si>
    <t>精･心内</t>
    <rPh sb="2" eb="3">
      <t>ココロ</t>
    </rPh>
    <rPh sb="3" eb="4">
      <t>ウチ</t>
    </rPh>
    <phoneticPr fontId="2"/>
  </si>
  <si>
    <t>内･呼吸器内科･消化器内科･腎臓内科･循環器内科･小･外･消化器外科･整･脳･心外･皮･形･耳･リハ･眼･歯外･麻･病理診断科･肛門外科･救急科･乳腺外科･放射線診断科･放射線治療科･泌･頭頸部外科･呼吸器外科</t>
    <rPh sb="29" eb="32">
      <t>ショウカキ</t>
    </rPh>
    <rPh sb="32" eb="34">
      <t>ゲカ</t>
    </rPh>
    <rPh sb="58" eb="60">
      <t>ビョウリ</t>
    </rPh>
    <rPh sb="60" eb="62">
      <t>シンダン</t>
    </rPh>
    <rPh sb="62" eb="63">
      <t>カ</t>
    </rPh>
    <rPh sb="64" eb="66">
      <t>コウモン</t>
    </rPh>
    <rPh sb="66" eb="68">
      <t>ゲカ</t>
    </rPh>
    <rPh sb="69" eb="72">
      <t>キュウキュウカ</t>
    </rPh>
    <rPh sb="73" eb="75">
      <t>ニュウセン</t>
    </rPh>
    <rPh sb="75" eb="77">
      <t>ゲカ</t>
    </rPh>
    <rPh sb="78" eb="81">
      <t>ホウシャセン</t>
    </rPh>
    <rPh sb="81" eb="83">
      <t>シンダン</t>
    </rPh>
    <rPh sb="83" eb="84">
      <t>カ</t>
    </rPh>
    <rPh sb="85" eb="88">
      <t>ホウシャセン</t>
    </rPh>
    <rPh sb="88" eb="90">
      <t>チリョウ</t>
    </rPh>
    <rPh sb="90" eb="91">
      <t>カ</t>
    </rPh>
    <rPh sb="94" eb="97">
      <t>トウケイブ</t>
    </rPh>
    <rPh sb="97" eb="99">
      <t>ゲカ</t>
    </rPh>
    <rPh sb="100" eb="105">
      <t>コキュウキゲカ</t>
    </rPh>
    <phoneticPr fontId="2"/>
  </si>
  <si>
    <t>耳･気･麻･歯外</t>
    <rPh sb="6" eb="7">
      <t>ハ</t>
    </rPh>
    <rPh sb="7" eb="8">
      <t>ソト</t>
    </rPh>
    <phoneticPr fontId="2"/>
  </si>
  <si>
    <t>泌･放･麻･腎臓内科</t>
    <rPh sb="4" eb="5">
      <t>マスイ</t>
    </rPh>
    <rPh sb="6" eb="8">
      <t>ジンゾウ</t>
    </rPh>
    <rPh sb="8" eb="10">
      <t>ナイカ</t>
    </rPh>
    <phoneticPr fontId="2"/>
  </si>
  <si>
    <t>内･神内･形･脳･心外･婦･歯･リハ･麻･歯外･消化器内科･循環器内科･腫瘍内科･消化器外科･乳腺外科･放射線診断科･放射線治療科･頭頸部外科･病理診断科･ペインクリニック外科･呼吸器内科･泌･整･皮･糖尿病内科</t>
    <rPh sb="0" eb="1">
      <t>ウチ</t>
    </rPh>
    <rPh sb="2" eb="4">
      <t>カミウチ</t>
    </rPh>
    <rPh sb="5" eb="6">
      <t>カタチ</t>
    </rPh>
    <rPh sb="9" eb="10">
      <t>ココロ</t>
    </rPh>
    <rPh sb="10" eb="11">
      <t>ソト</t>
    </rPh>
    <rPh sb="12" eb="13">
      <t>フ</t>
    </rPh>
    <rPh sb="14" eb="15">
      <t>ハ</t>
    </rPh>
    <rPh sb="19" eb="20">
      <t>アサ</t>
    </rPh>
    <rPh sb="21" eb="22">
      <t>ハ</t>
    </rPh>
    <rPh sb="22" eb="23">
      <t>ソト</t>
    </rPh>
    <rPh sb="52" eb="55">
      <t>ホウシャセン</t>
    </rPh>
    <rPh sb="55" eb="57">
      <t>シンダン</t>
    </rPh>
    <rPh sb="57" eb="58">
      <t>カ</t>
    </rPh>
    <rPh sb="59" eb="62">
      <t>ホウシャセン</t>
    </rPh>
    <rPh sb="62" eb="64">
      <t>チリョウ</t>
    </rPh>
    <rPh sb="64" eb="65">
      <t>カ</t>
    </rPh>
    <rPh sb="66" eb="69">
      <t>トウケイブ</t>
    </rPh>
    <rPh sb="69" eb="71">
      <t>ゲカ</t>
    </rPh>
    <rPh sb="86" eb="88">
      <t>ゲカ</t>
    </rPh>
    <rPh sb="89" eb="92">
      <t>コキュウキ</t>
    </rPh>
    <rPh sb="92" eb="94">
      <t>ナイカ</t>
    </rPh>
    <rPh sb="95" eb="96">
      <t>ヒ</t>
    </rPh>
    <rPh sb="97" eb="98">
      <t>セイ</t>
    </rPh>
    <rPh sb="99" eb="100">
      <t>ヒ</t>
    </rPh>
    <phoneticPr fontId="2"/>
  </si>
  <si>
    <t>内･循環器内科･心臓内科･心外･麻</t>
    <rPh sb="0" eb="1">
      <t>ナイ</t>
    </rPh>
    <rPh sb="8" eb="10">
      <t>シンゾウ</t>
    </rPh>
    <rPh sb="10" eb="12">
      <t>ナイカ</t>
    </rPh>
    <rPh sb="13" eb="14">
      <t>ココロ</t>
    </rPh>
    <rPh sb="14" eb="15">
      <t>ガイ</t>
    </rPh>
    <rPh sb="16" eb="17">
      <t>アサ</t>
    </rPh>
    <phoneticPr fontId="2"/>
  </si>
  <si>
    <t>内･呼吸器内科･消化器内科･循環器内科･神内･腎臓内科（人工透析）･リハ･歯･老年脳神経外科･心外･放･アレ･整</t>
    <rPh sb="20" eb="22">
      <t>カミウチ</t>
    </rPh>
    <rPh sb="21" eb="22">
      <t>ウチ</t>
    </rPh>
    <rPh sb="23" eb="25">
      <t>ジンゾウ</t>
    </rPh>
    <rPh sb="25" eb="27">
      <t>ナイカ</t>
    </rPh>
    <rPh sb="28" eb="30">
      <t>ジンコウ</t>
    </rPh>
    <rPh sb="30" eb="32">
      <t>トウセキ</t>
    </rPh>
    <rPh sb="37" eb="38">
      <t>ハ</t>
    </rPh>
    <rPh sb="39" eb="41">
      <t>ロウネン</t>
    </rPh>
    <rPh sb="41" eb="44">
      <t>ノウシンケイ</t>
    </rPh>
    <rPh sb="44" eb="46">
      <t>ゲカ</t>
    </rPh>
    <rPh sb="47" eb="48">
      <t>シン</t>
    </rPh>
    <rPh sb="48" eb="49">
      <t>ゲ</t>
    </rPh>
    <rPh sb="50" eb="51">
      <t>ホウ</t>
    </rPh>
    <rPh sb="55" eb="56">
      <t>ヒトシ</t>
    </rPh>
    <phoneticPr fontId="2"/>
  </si>
  <si>
    <t>内･外･整･麻･放射線治療科･眼･婦･リハ･精･心外･呼外･泌･乳腺外科･肛門外科･呼吸器内科･消化器内科･消化器外科･循環器内科･血液内科･緩和ケア内科･リウ･糖尿病･内分泌内科･腎臓内科（人工透析）･肝臓外科･膵臓外科･放射線診断科･病理診断科･救急科･脳神経内科･脳</t>
  </si>
  <si>
    <t>内･消化器内科･循環器内科･リハ</t>
  </si>
  <si>
    <t>内･心内･精･神経精神科･整･リハ･歯･小歯･歯外</t>
    <rPh sb="13" eb="14">
      <t>タダシ</t>
    </rPh>
    <rPh sb="18" eb="19">
      <t>ハ</t>
    </rPh>
    <rPh sb="20" eb="21">
      <t>ショウ</t>
    </rPh>
    <rPh sb="21" eb="22">
      <t>ハ</t>
    </rPh>
    <rPh sb="23" eb="24">
      <t>ハ</t>
    </rPh>
    <rPh sb="24" eb="25">
      <t>ゲ</t>
    </rPh>
    <phoneticPr fontId="2"/>
  </si>
  <si>
    <t>内･消化器内科･消化器外科･外･腫瘍内科･肛門外科･放･麻･病理診断科･緩和ケア内科</t>
    <rPh sb="8" eb="11">
      <t>ショウカキ</t>
    </rPh>
    <rPh sb="11" eb="13">
      <t>ゲカ</t>
    </rPh>
    <rPh sb="16" eb="18">
      <t>シュヨウ</t>
    </rPh>
    <rPh sb="18" eb="20">
      <t>ナイカ</t>
    </rPh>
    <rPh sb="21" eb="23">
      <t>コウモン</t>
    </rPh>
    <rPh sb="23" eb="25">
      <t>ゲカ</t>
    </rPh>
    <rPh sb="30" eb="32">
      <t>ビョウリ</t>
    </rPh>
    <rPh sb="32" eb="34">
      <t>シンダン</t>
    </rPh>
    <rPh sb="34" eb="35">
      <t>カ</t>
    </rPh>
    <rPh sb="36" eb="38">
      <t>カンワ</t>
    </rPh>
    <rPh sb="40" eb="42">
      <t>ナイカ</t>
    </rPh>
    <phoneticPr fontId="2"/>
  </si>
  <si>
    <t>内･消化器内科･循環器内科･リウ･整･泌･リハ･麻</t>
  </si>
  <si>
    <t>皮･泌･放･麻</t>
  </si>
  <si>
    <t>内･外･歯･放･麻･心内･口外･呼内･消内･循内･腫内･血内･消外･乳外･緩内･緩外･内分泌外･整･脳内･頭頸部外</t>
  </si>
  <si>
    <t>内･リハ･歯</t>
    <rPh sb="5" eb="6">
      <t>ハ</t>
    </rPh>
    <phoneticPr fontId="2"/>
  </si>
  <si>
    <t>産･婦･麻･新生児内科･女性漢方内科</t>
    <rPh sb="4" eb="5">
      <t>アサ</t>
    </rPh>
    <rPh sb="6" eb="9">
      <t>シンセイジ</t>
    </rPh>
    <rPh sb="9" eb="11">
      <t>ナイカ</t>
    </rPh>
    <rPh sb="12" eb="14">
      <t>ジョセイ</t>
    </rPh>
    <rPh sb="14" eb="16">
      <t>カンポウ</t>
    </rPh>
    <rPh sb="16" eb="18">
      <t>ナイカ</t>
    </rPh>
    <phoneticPr fontId="2"/>
  </si>
  <si>
    <t>内･消化器内科･呼吸器内科･循環器内科･血液内科･腎臓内科･糖尿病代謝内科･緩和ケア内科･外･腎臓移植外科･整･泌･小･放･麻･歯･肛門外科･消化器外科･血管外科</t>
    <rPh sb="38" eb="40">
      <t>カンワ</t>
    </rPh>
    <rPh sb="42" eb="44">
      <t>ナイカ</t>
    </rPh>
    <rPh sb="56" eb="57">
      <t>ヒツ</t>
    </rPh>
    <rPh sb="66" eb="68">
      <t>コウモン</t>
    </rPh>
    <rPh sb="68" eb="70">
      <t>ゲカ</t>
    </rPh>
    <rPh sb="69" eb="70">
      <t>コウガイ</t>
    </rPh>
    <rPh sb="71" eb="74">
      <t>ショウカキ</t>
    </rPh>
    <rPh sb="74" eb="76">
      <t>ゲカ</t>
    </rPh>
    <rPh sb="77" eb="79">
      <t>ケッカン</t>
    </rPh>
    <rPh sb="79" eb="81">
      <t>ゲカ</t>
    </rPh>
    <phoneticPr fontId="2"/>
  </si>
  <si>
    <t>内･呼吸器内科･消化器内科･循環器内科･アレ･リハ</t>
  </si>
  <si>
    <t>内･消化器内科･循環器内科･放･リハ</t>
  </si>
  <si>
    <t>脳･リハ･循環器内科･放･麻･心外･腎臓内科（人工透析）･脳神経内科</t>
    <rPh sb="5" eb="8">
      <t>ジュンカンキ</t>
    </rPh>
    <rPh sb="8" eb="10">
      <t>ナイカ</t>
    </rPh>
    <phoneticPr fontId="2"/>
  </si>
  <si>
    <t>呼外･消化器外科･消化器内科･腫瘍内科･緩和ケア内科･外･乳腺外科･頭頸部外科･耳･気管食道外科･放射線診断科･放射線治療科･歯･麻･歯外･矯歯･アレ･病理診断科･形･呼吸器腫瘍内科･循環器内科･泌･精･心内･腫瘍整形外科</t>
    <rPh sb="0" eb="1">
      <t>コ</t>
    </rPh>
    <rPh sb="1" eb="2">
      <t>ガイ</t>
    </rPh>
    <rPh sb="3" eb="6">
      <t>ショウカキ</t>
    </rPh>
    <rPh sb="6" eb="8">
      <t>ゲカ</t>
    </rPh>
    <rPh sb="9" eb="12">
      <t>ショウカキ</t>
    </rPh>
    <rPh sb="12" eb="14">
      <t>ナイカ</t>
    </rPh>
    <rPh sb="15" eb="19">
      <t>シュヨウナイカ</t>
    </rPh>
    <rPh sb="20" eb="22">
      <t>カンワ</t>
    </rPh>
    <rPh sb="24" eb="26">
      <t>ナイカ</t>
    </rPh>
    <rPh sb="29" eb="31">
      <t>ニュウセン</t>
    </rPh>
    <rPh sb="31" eb="33">
      <t>ゲカ</t>
    </rPh>
    <rPh sb="34" eb="35">
      <t>アタマ</t>
    </rPh>
    <rPh sb="35" eb="36">
      <t>ケイ</t>
    </rPh>
    <rPh sb="36" eb="37">
      <t>ブ</t>
    </rPh>
    <rPh sb="37" eb="39">
      <t>ゲカ</t>
    </rPh>
    <rPh sb="42" eb="44">
      <t>キカン</t>
    </rPh>
    <rPh sb="44" eb="46">
      <t>ショクドウ</t>
    </rPh>
    <rPh sb="46" eb="48">
      <t>ゲカ</t>
    </rPh>
    <rPh sb="49" eb="52">
      <t>ホウシャセン</t>
    </rPh>
    <rPh sb="52" eb="54">
      <t>シンダン</t>
    </rPh>
    <rPh sb="54" eb="55">
      <t>カ</t>
    </rPh>
    <rPh sb="56" eb="59">
      <t>ホウシャセン</t>
    </rPh>
    <rPh sb="59" eb="61">
      <t>チリョウ</t>
    </rPh>
    <rPh sb="61" eb="62">
      <t>カ</t>
    </rPh>
    <rPh sb="70" eb="71">
      <t>キョウ</t>
    </rPh>
    <rPh sb="71" eb="72">
      <t>ハ</t>
    </rPh>
    <rPh sb="76" eb="78">
      <t>ビョウリ</t>
    </rPh>
    <rPh sb="78" eb="80">
      <t>シンダン</t>
    </rPh>
    <rPh sb="80" eb="81">
      <t>カ</t>
    </rPh>
    <rPh sb="82" eb="83">
      <t>カタチ</t>
    </rPh>
    <rPh sb="84" eb="87">
      <t>コキュウキ</t>
    </rPh>
    <rPh sb="87" eb="91">
      <t>シュヨウナイカ</t>
    </rPh>
    <rPh sb="98" eb="99">
      <t>ヒツ</t>
    </rPh>
    <rPh sb="105" eb="107">
      <t>シュヨウ</t>
    </rPh>
    <rPh sb="107" eb="109">
      <t>セイケイ</t>
    </rPh>
    <rPh sb="109" eb="111">
      <t>ゲカ</t>
    </rPh>
    <phoneticPr fontId="2"/>
  </si>
  <si>
    <t>内･消化器内科･放射線診断科</t>
    <rPh sb="8" eb="11">
      <t>ホウシャセン</t>
    </rPh>
    <rPh sb="11" eb="13">
      <t>シンダン</t>
    </rPh>
    <rPh sb="13" eb="14">
      <t>カ</t>
    </rPh>
    <phoneticPr fontId="2"/>
  </si>
  <si>
    <t>内･消･呼･循･小･外･整･皮･産･婦･眼･耳･リハ･放･アレ･リウ･麻</t>
    <rPh sb="35" eb="36">
      <t>アサ</t>
    </rPh>
    <phoneticPr fontId="2"/>
  </si>
  <si>
    <t>呼吸器内科･消化器内科･循環器内科･血液内科･消化器外科･呼吸器外科･乳腺外科･腫瘍整形外科･精･皮･泌･婦･眼･頭頸部外科･放射線診断科･放射線治療科･麻･脳･心外･形･緩和ケア内科･病理診断科･臨床検査科･リハ･歯外･感染症内科</t>
    <rPh sb="23" eb="26">
      <t>ショウカキ</t>
    </rPh>
    <rPh sb="27" eb="28">
      <t>カ</t>
    </rPh>
    <rPh sb="35" eb="37">
      <t>ニュウセン</t>
    </rPh>
    <rPh sb="37" eb="39">
      <t>ゲカ</t>
    </rPh>
    <rPh sb="40" eb="42">
      <t>シュヨウ</t>
    </rPh>
    <rPh sb="42" eb="44">
      <t>セイケイ</t>
    </rPh>
    <rPh sb="44" eb="46">
      <t>ゲカ</t>
    </rPh>
    <rPh sb="57" eb="58">
      <t>アタマ</t>
    </rPh>
    <rPh sb="58" eb="59">
      <t>クビ</t>
    </rPh>
    <rPh sb="59" eb="60">
      <t>ブ</t>
    </rPh>
    <rPh sb="60" eb="62">
      <t>ゲカ</t>
    </rPh>
    <rPh sb="63" eb="66">
      <t>ホウシャセン</t>
    </rPh>
    <rPh sb="66" eb="68">
      <t>シンダン</t>
    </rPh>
    <rPh sb="68" eb="69">
      <t>カ</t>
    </rPh>
    <rPh sb="70" eb="73">
      <t>ホウシャセン</t>
    </rPh>
    <rPh sb="73" eb="75">
      <t>チリョウ</t>
    </rPh>
    <rPh sb="75" eb="76">
      <t>カ</t>
    </rPh>
    <rPh sb="84" eb="85">
      <t>ケイ</t>
    </rPh>
    <rPh sb="86" eb="88">
      <t>カンワ</t>
    </rPh>
    <rPh sb="90" eb="92">
      <t>ナイカ</t>
    </rPh>
    <rPh sb="93" eb="95">
      <t>ビョウリ</t>
    </rPh>
    <rPh sb="95" eb="97">
      <t>シンダン</t>
    </rPh>
    <rPh sb="97" eb="98">
      <t>カ</t>
    </rPh>
    <rPh sb="99" eb="101">
      <t>リンショウ</t>
    </rPh>
    <rPh sb="108" eb="109">
      <t>ハ</t>
    </rPh>
    <rPh sb="109" eb="110">
      <t>ソト</t>
    </rPh>
    <rPh sb="111" eb="114">
      <t>カンセンショウ</t>
    </rPh>
    <rPh sb="114" eb="116">
      <t>ナイカ</t>
    </rPh>
    <phoneticPr fontId="2"/>
  </si>
  <si>
    <t>内･消化器内科･循環器内科･外･整･泌･乳腺外科･麻･人工透析外科･消化器外科</t>
    <rPh sb="16" eb="17">
      <t>タダシ</t>
    </rPh>
    <rPh sb="18" eb="19">
      <t>ヒツ</t>
    </rPh>
    <rPh sb="20" eb="22">
      <t>ニュウセン</t>
    </rPh>
    <rPh sb="22" eb="24">
      <t>ゲカ</t>
    </rPh>
    <rPh sb="25" eb="26">
      <t>アサ</t>
    </rPh>
    <rPh sb="27" eb="29">
      <t>ジンコウ</t>
    </rPh>
    <rPh sb="29" eb="31">
      <t>トウセキ</t>
    </rPh>
    <rPh sb="31" eb="33">
      <t>ゲカ</t>
    </rPh>
    <rPh sb="34" eb="39">
      <t>ショウカキゲカ</t>
    </rPh>
    <phoneticPr fontId="2"/>
  </si>
  <si>
    <t>内･小･精･麻</t>
    <rPh sb="0" eb="1">
      <t>ウチ</t>
    </rPh>
    <rPh sb="2" eb="3">
      <t>コ</t>
    </rPh>
    <rPh sb="4" eb="5">
      <t>セイ</t>
    </rPh>
    <rPh sb="6" eb="7">
      <t>アサ</t>
    </rPh>
    <phoneticPr fontId="2"/>
  </si>
  <si>
    <t>内･消化器内科･人工透析内科</t>
    <rPh sb="8" eb="10">
      <t>ジンコウ</t>
    </rPh>
    <rPh sb="10" eb="12">
      <t>トウセキ</t>
    </rPh>
    <rPh sb="12" eb="14">
      <t>ナイカ</t>
    </rPh>
    <phoneticPr fontId="2"/>
  </si>
  <si>
    <t>内･精･歯</t>
  </si>
  <si>
    <t>内･消化器内科･腫瘍内科･血内</t>
    <rPh sb="13" eb="14">
      <t>チ</t>
    </rPh>
    <rPh sb="14" eb="15">
      <t>ナイ</t>
    </rPh>
    <phoneticPr fontId="2"/>
  </si>
  <si>
    <t>内･整･リハ･麻</t>
    <rPh sb="7" eb="8">
      <t>アサ</t>
    </rPh>
    <phoneticPr fontId="2"/>
  </si>
  <si>
    <t>内･消化器内科･消化器外科･循環器内科･外･リハ･肛門内科･肛門外科･人工透析内科</t>
    <rPh sb="8" eb="11">
      <t>ショウカキ</t>
    </rPh>
    <rPh sb="11" eb="13">
      <t>ゲカ</t>
    </rPh>
    <rPh sb="25" eb="27">
      <t>コウモン</t>
    </rPh>
    <rPh sb="27" eb="29">
      <t>ナイカ</t>
    </rPh>
    <rPh sb="30" eb="32">
      <t>コウモン</t>
    </rPh>
    <rPh sb="32" eb="34">
      <t>ゲカ</t>
    </rPh>
    <rPh sb="35" eb="37">
      <t>ジンコウ</t>
    </rPh>
    <rPh sb="37" eb="39">
      <t>トウセキ</t>
    </rPh>
    <rPh sb="39" eb="41">
      <t>ナイカ</t>
    </rPh>
    <phoneticPr fontId="2"/>
  </si>
  <si>
    <t>内･精･呼吸器内科･消化器内科･心内</t>
    <rPh sb="16" eb="17">
      <t>ココロ</t>
    </rPh>
    <rPh sb="17" eb="18">
      <t>ナイ</t>
    </rPh>
    <phoneticPr fontId="2"/>
  </si>
  <si>
    <t>内･リハ･消化器内科･循環器内科･内視鏡内科･人工透析内科･血液内科</t>
    <rPh sb="0" eb="1">
      <t>ウチ</t>
    </rPh>
    <rPh sb="5" eb="8">
      <t>ショウカキ</t>
    </rPh>
    <rPh sb="8" eb="10">
      <t>ナイカ</t>
    </rPh>
    <rPh sb="11" eb="14">
      <t>ジュンカンキ</t>
    </rPh>
    <rPh sb="14" eb="16">
      <t>ナイカ</t>
    </rPh>
    <rPh sb="17" eb="20">
      <t>ナイシキョウ</t>
    </rPh>
    <rPh sb="20" eb="22">
      <t>ナイカ</t>
    </rPh>
    <rPh sb="23" eb="25">
      <t>ジンコウ</t>
    </rPh>
    <rPh sb="25" eb="27">
      <t>トウセキ</t>
    </rPh>
    <rPh sb="27" eb="29">
      <t>ナイカ</t>
    </rPh>
    <phoneticPr fontId="2"/>
  </si>
  <si>
    <t>脳･リハ･麻</t>
    <rPh sb="0" eb="1">
      <t>ノウ</t>
    </rPh>
    <rPh sb="5" eb="6">
      <t>アサ</t>
    </rPh>
    <phoneticPr fontId="2"/>
  </si>
  <si>
    <t>腎臓内科･循環器内科･人工透析内科･心外･胸部外科･リハ</t>
    <rPh sb="0" eb="2">
      <t>ジンゾウ</t>
    </rPh>
    <rPh sb="2" eb="4">
      <t>ナイカ</t>
    </rPh>
    <rPh sb="21" eb="23">
      <t>キョウブ</t>
    </rPh>
    <rPh sb="23" eb="25">
      <t>ゲカ</t>
    </rPh>
    <phoneticPr fontId="2"/>
  </si>
  <si>
    <t>内･呼吸器内科･消化器内科･消化器外科･循環器内科･リウ･小･外･整･皮･泌･婦･眼･耳･リハ･麻･放射線診断科･病理診断科･血液内科･腎臓内科･糖尿病内科･乳腺外科･腫瘍内科</t>
    <rPh sb="14" eb="17">
      <t>ショウカキ</t>
    </rPh>
    <rPh sb="17" eb="19">
      <t>ゲカ</t>
    </rPh>
    <rPh sb="51" eb="54">
      <t>ホウシャセン</t>
    </rPh>
    <rPh sb="54" eb="56">
      <t>シンダン</t>
    </rPh>
    <rPh sb="58" eb="60">
      <t>ビョウリ</t>
    </rPh>
    <rPh sb="60" eb="62">
      <t>シンダン</t>
    </rPh>
    <rPh sb="64" eb="66">
      <t>ケツエキ</t>
    </rPh>
    <rPh sb="68" eb="70">
      <t>ジンゾウ</t>
    </rPh>
    <rPh sb="69" eb="71">
      <t>ジンゾウ</t>
    </rPh>
    <rPh sb="73" eb="76">
      <t>トウニョウビョウ</t>
    </rPh>
    <rPh sb="74" eb="77">
      <t>トウニョウビョウ</t>
    </rPh>
    <rPh sb="79" eb="81">
      <t>ニュウセン</t>
    </rPh>
    <rPh sb="80" eb="82">
      <t>ニュウセン</t>
    </rPh>
    <rPh sb="84" eb="88">
      <t>シュヨウナイカシュヨウナイカ</t>
    </rPh>
    <phoneticPr fontId="2"/>
  </si>
  <si>
    <t>内･消化器内科･リハ･整･緩和ケア内科･老年内科･漢方内科･循環器外科･循環器内科</t>
    <rPh sb="11" eb="12">
      <t>タダシ</t>
    </rPh>
    <rPh sb="13" eb="15">
      <t>カンワ</t>
    </rPh>
    <rPh sb="17" eb="19">
      <t>ナイカ</t>
    </rPh>
    <rPh sb="20" eb="22">
      <t>ロウネン</t>
    </rPh>
    <rPh sb="22" eb="24">
      <t>ナイカ</t>
    </rPh>
    <rPh sb="25" eb="27">
      <t>カンポウ</t>
    </rPh>
    <rPh sb="27" eb="29">
      <t>ナイカ</t>
    </rPh>
    <rPh sb="30" eb="35">
      <t>ジュンカンキゲカ</t>
    </rPh>
    <rPh sb="36" eb="39">
      <t>ジュンカンキ</t>
    </rPh>
    <rPh sb="39" eb="41">
      <t>ナイカ</t>
    </rPh>
    <phoneticPr fontId="2"/>
  </si>
  <si>
    <t>内･消化器内科･循環器内科･リハ･歯</t>
  </si>
  <si>
    <t>内･消化器内科･循環器内科･外･麻･脳･リハ･人工透析外科</t>
    <rPh sb="0" eb="1">
      <t>ウチ</t>
    </rPh>
    <rPh sb="14" eb="15">
      <t>ソト</t>
    </rPh>
    <rPh sb="16" eb="17">
      <t>アサ</t>
    </rPh>
    <rPh sb="23" eb="25">
      <t>ジンコウ</t>
    </rPh>
    <rPh sb="25" eb="27">
      <t>トウセキ</t>
    </rPh>
    <rPh sb="27" eb="29">
      <t>ゲカ</t>
    </rPh>
    <phoneticPr fontId="2"/>
  </si>
  <si>
    <t>内･消化器内科･胃腸内科･循環器内科･小･外･整･形･皮･泌･産婦･肛門外科･麻･眼･耳･脳･リハ･歯･歯外･病理診断科･アレ･乳腺外科･救･糖尿病内科･腎臓内科</t>
    <rPh sb="8" eb="10">
      <t>イチョウ</t>
    </rPh>
    <rPh sb="10" eb="12">
      <t>ナイカ</t>
    </rPh>
    <rPh sb="34" eb="36">
      <t>コウモン</t>
    </rPh>
    <rPh sb="36" eb="38">
      <t>ゲカ</t>
    </rPh>
    <rPh sb="50" eb="51">
      <t>ハ</t>
    </rPh>
    <rPh sb="52" eb="53">
      <t>シ</t>
    </rPh>
    <rPh sb="53" eb="54">
      <t>ゲ</t>
    </rPh>
    <rPh sb="55" eb="57">
      <t>ビョウリ</t>
    </rPh>
    <rPh sb="57" eb="59">
      <t>シンダン</t>
    </rPh>
    <rPh sb="59" eb="60">
      <t>カ</t>
    </rPh>
    <rPh sb="64" eb="66">
      <t>ニュウセン</t>
    </rPh>
    <rPh sb="66" eb="68">
      <t>ゲカ</t>
    </rPh>
    <rPh sb="69" eb="70">
      <t>スクイ</t>
    </rPh>
    <phoneticPr fontId="2"/>
  </si>
  <si>
    <t>耳･眼･歯･歯外･小歯･矯歯･頭頸部外科</t>
    <rPh sb="2" eb="3">
      <t>ガン</t>
    </rPh>
    <rPh sb="4" eb="5">
      <t>ハ</t>
    </rPh>
    <rPh sb="7" eb="8">
      <t>ゲ</t>
    </rPh>
    <rPh sb="15" eb="16">
      <t>トウ</t>
    </rPh>
    <rPh sb="16" eb="18">
      <t>ケイブ</t>
    </rPh>
    <rPh sb="18" eb="20">
      <t>ゲカ</t>
    </rPh>
    <phoneticPr fontId="2"/>
  </si>
  <si>
    <t>内･循環器内科･リハ･精･歯</t>
    <rPh sb="0" eb="1">
      <t>ナイ</t>
    </rPh>
    <rPh sb="11" eb="12">
      <t>セイ</t>
    </rPh>
    <rPh sb="13" eb="14">
      <t>ハ</t>
    </rPh>
    <phoneticPr fontId="2"/>
  </si>
  <si>
    <t>心臓内科･循環器内科･麻･放射線診断科･心外</t>
    <rPh sb="11" eb="12">
      <t>アサ</t>
    </rPh>
    <rPh sb="20" eb="21">
      <t>ココロ</t>
    </rPh>
    <phoneticPr fontId="2"/>
  </si>
  <si>
    <t>内･心内･消化器内科･リハ･精･人工透析内科･脳神経内科･老年内科</t>
    <rPh sb="14" eb="15">
      <t>セイ</t>
    </rPh>
    <rPh sb="16" eb="18">
      <t>ジンコウ</t>
    </rPh>
    <rPh sb="18" eb="20">
      <t>トウセキ</t>
    </rPh>
    <rPh sb="20" eb="22">
      <t>ナイカ</t>
    </rPh>
    <rPh sb="29" eb="33">
      <t>ロウネンナイカ</t>
    </rPh>
    <phoneticPr fontId="2"/>
  </si>
  <si>
    <t>内･リハ･歯･歯外</t>
  </si>
  <si>
    <t>内･整･リハ･麻･リウ･ペインクリニック内科･漢方内科</t>
    <rPh sb="0" eb="1">
      <t>ナイ</t>
    </rPh>
    <rPh sb="2" eb="3">
      <t>ヒトシ</t>
    </rPh>
    <rPh sb="7" eb="8">
      <t>マ</t>
    </rPh>
    <phoneticPr fontId="2"/>
  </si>
  <si>
    <t>内･呼吸器内科･循環器内科･消化器内科</t>
  </si>
  <si>
    <t>脳神経内科･リハ･消化器内科</t>
    <rPh sb="0" eb="1">
      <t>ノウ</t>
    </rPh>
    <rPh sb="1" eb="3">
      <t>シンケイ</t>
    </rPh>
    <rPh sb="3" eb="5">
      <t>ナイカ</t>
    </rPh>
    <rPh sb="9" eb="14">
      <t>ショウカキナイカ</t>
    </rPh>
    <phoneticPr fontId="2"/>
  </si>
  <si>
    <t>内･消化器内科･循環器内科･脳神経内科･整･リハ･アレ･リウ</t>
    <rPh sb="14" eb="17">
      <t>ノウシンケイ</t>
    </rPh>
    <rPh sb="17" eb="19">
      <t>ナイカ</t>
    </rPh>
    <phoneticPr fontId="2"/>
  </si>
  <si>
    <t>内･精･整･リハ･消化器内科･循環器内科･血液内科</t>
    <rPh sb="4" eb="5">
      <t>ヒトシ</t>
    </rPh>
    <rPh sb="21" eb="25">
      <t>ケツエキナイカ</t>
    </rPh>
    <phoneticPr fontId="2"/>
  </si>
  <si>
    <t>内･脳神経内科･消化器内科･整･リハ･麻･「糖尿病･代謝内科」･内視鏡内科</t>
    <rPh sb="2" eb="3">
      <t>ノウ</t>
    </rPh>
    <rPh sb="3" eb="5">
      <t>シンケイ</t>
    </rPh>
    <rPh sb="5" eb="7">
      <t>ナイカ</t>
    </rPh>
    <rPh sb="19" eb="20">
      <t>マ</t>
    </rPh>
    <phoneticPr fontId="2"/>
  </si>
  <si>
    <t>内･呼吸器内科･消化器内科･小･小(新生児)･外･整･皮･泌･産婦･眼･耳･放射線診断科･麻･心外･リウ･神内･腎臓内科･呼吸器外科･病理診断科･「糖尿病･内分泌内科」･消化器外科･循環器内科･リハ</t>
    <rPh sb="16" eb="17">
      <t>ショウ</t>
    </rPh>
    <rPh sb="18" eb="21">
      <t>シンセイジ</t>
    </rPh>
    <rPh sb="38" eb="41">
      <t>ホウシャセン</t>
    </rPh>
    <rPh sb="41" eb="43">
      <t>シンダン</t>
    </rPh>
    <rPh sb="43" eb="44">
      <t>カ</t>
    </rPh>
    <rPh sb="47" eb="48">
      <t>シン</t>
    </rPh>
    <rPh sb="48" eb="49">
      <t>ソト</t>
    </rPh>
    <rPh sb="53" eb="54">
      <t>シン</t>
    </rPh>
    <rPh sb="54" eb="55">
      <t>ナイ</t>
    </rPh>
    <rPh sb="56" eb="58">
      <t>ジンゾウ</t>
    </rPh>
    <rPh sb="58" eb="60">
      <t>ナイカ</t>
    </rPh>
    <rPh sb="61" eb="64">
      <t>コキュウキ</t>
    </rPh>
    <rPh sb="64" eb="66">
      <t>ゲカ</t>
    </rPh>
    <rPh sb="67" eb="69">
      <t>ビョウリ</t>
    </rPh>
    <rPh sb="69" eb="71">
      <t>シンダン</t>
    </rPh>
    <rPh sb="71" eb="72">
      <t>カ</t>
    </rPh>
    <rPh sb="74" eb="77">
      <t>トウニョウビョウ</t>
    </rPh>
    <rPh sb="78" eb="81">
      <t>ナイブンピツ</t>
    </rPh>
    <rPh sb="81" eb="83">
      <t>ナイカ</t>
    </rPh>
    <rPh sb="85" eb="88">
      <t>ショウカキ</t>
    </rPh>
    <rPh sb="88" eb="90">
      <t>ゲカ</t>
    </rPh>
    <phoneticPr fontId="2"/>
  </si>
  <si>
    <t>泌･麻･血管外科･皮</t>
  </si>
  <si>
    <t>内･呼吸器内科･消化器内科･循環器内科･腫瘍内科･外･消化器外科･呼外･小外･脳･整･精･眼･皮･麻･耳･泌･放･リハ･病理診断科･救急科･小･心外･婦･呼吸器腫瘍内科･緩和ケア内科･乳腺外科･婦人科（生殖医療）･放射線診断科･小児科（新生児）･代謝･内分泌･糖尿病内科･腫瘍外科･人工透析外科･内分泌外科･消化器腫瘍内科</t>
  </si>
  <si>
    <t>脳･脳神経内科･循環器内科･リハ･放･麻･消化器内科･耳</t>
    <rPh sb="2" eb="3">
      <t>ノウ</t>
    </rPh>
    <rPh sb="3" eb="5">
      <t>シンケイ</t>
    </rPh>
    <rPh sb="5" eb="7">
      <t>ナイカ</t>
    </rPh>
    <rPh sb="21" eb="26">
      <t>ショウカキナイカ</t>
    </rPh>
    <phoneticPr fontId="2"/>
  </si>
  <si>
    <t>整･リハ･麻･リウ</t>
  </si>
  <si>
    <t>整･リハ･麻･リウ</t>
    <rPh sb="0" eb="1">
      <t>ヒトシ</t>
    </rPh>
    <rPh sb="5" eb="6">
      <t>アサ</t>
    </rPh>
    <phoneticPr fontId="2"/>
  </si>
  <si>
    <t>内･消化器内科･循環器内科･外･消化器外科･肛門外科･内視鏡外科･整･リハ･麻･ペインクリニック外科･老年内科</t>
    <rPh sb="14" eb="15">
      <t>ソト</t>
    </rPh>
    <rPh sb="16" eb="18">
      <t>ショウカ</t>
    </rPh>
    <rPh sb="18" eb="19">
      <t>キ</t>
    </rPh>
    <rPh sb="19" eb="21">
      <t>ゲカ</t>
    </rPh>
    <rPh sb="22" eb="24">
      <t>コウモン</t>
    </rPh>
    <rPh sb="24" eb="26">
      <t>ゲカ</t>
    </rPh>
    <rPh sb="27" eb="30">
      <t>ナイシキョウ</t>
    </rPh>
    <rPh sb="30" eb="32">
      <t>ゲカ</t>
    </rPh>
    <rPh sb="33" eb="34">
      <t>タダシ</t>
    </rPh>
    <rPh sb="48" eb="50">
      <t>ゲカ</t>
    </rPh>
    <rPh sb="51" eb="53">
      <t>ロウネン</t>
    </rPh>
    <rPh sb="53" eb="55">
      <t>ナイカ</t>
    </rPh>
    <phoneticPr fontId="2"/>
  </si>
  <si>
    <t>内･消化器内科･循環器内科･呼吸器内科･血液内科･リウ･リハ･外･肛門外科･消化器外科･内視鏡外科･腫瘍内科･緩和ケア内科･麻</t>
    <rPh sb="20" eb="22">
      <t>ケツエキ</t>
    </rPh>
    <rPh sb="22" eb="24">
      <t>ナイカ</t>
    </rPh>
    <rPh sb="33" eb="35">
      <t>コウモン</t>
    </rPh>
    <rPh sb="35" eb="37">
      <t>ゲカ</t>
    </rPh>
    <rPh sb="38" eb="41">
      <t>ショウカキ</t>
    </rPh>
    <rPh sb="41" eb="43">
      <t>ゲカ</t>
    </rPh>
    <rPh sb="44" eb="47">
      <t>ナイシキョウ</t>
    </rPh>
    <rPh sb="47" eb="49">
      <t>ゲカ</t>
    </rPh>
    <rPh sb="50" eb="52">
      <t>シュヨウ</t>
    </rPh>
    <rPh sb="52" eb="54">
      <t>ナイカ</t>
    </rPh>
    <rPh sb="55" eb="57">
      <t>カンワ</t>
    </rPh>
    <rPh sb="59" eb="61">
      <t>ナイカ</t>
    </rPh>
    <rPh sb="62" eb="63">
      <t>マ</t>
    </rPh>
    <phoneticPr fontId="2"/>
  </si>
  <si>
    <t>脳･リハ･麻･放･ペインクリニック外科</t>
    <rPh sb="7" eb="8">
      <t>ホウ</t>
    </rPh>
    <phoneticPr fontId="2"/>
  </si>
  <si>
    <t>内･リハ･リウ･血液内科</t>
    <rPh sb="8" eb="12">
      <t>ケツエキナイカ</t>
    </rPh>
    <phoneticPr fontId="2"/>
  </si>
  <si>
    <t>内･精･歯･心内</t>
    <rPh sb="6" eb="7">
      <t>ココロ</t>
    </rPh>
    <rPh sb="7" eb="8">
      <t>ウチ</t>
    </rPh>
    <phoneticPr fontId="2"/>
  </si>
  <si>
    <t>内･リハ･神内</t>
  </si>
  <si>
    <t>内･精･神･歯･放･心内</t>
    <rPh sb="10" eb="12">
      <t>シンナイ</t>
    </rPh>
    <phoneticPr fontId="2"/>
  </si>
  <si>
    <t>内･外･消化器内科･肝臓内科･形･循環器内科･放･リハ･皮･脳</t>
    <rPh sb="0" eb="1">
      <t>ナイ</t>
    </rPh>
    <rPh sb="2" eb="3">
      <t>ゲ</t>
    </rPh>
    <rPh sb="4" eb="7">
      <t>ショウカキ</t>
    </rPh>
    <rPh sb="7" eb="9">
      <t>ナイカ</t>
    </rPh>
    <rPh sb="10" eb="14">
      <t>カンゾウナイカ</t>
    </rPh>
    <rPh sb="15" eb="16">
      <t>カタチ</t>
    </rPh>
    <rPh sb="17" eb="20">
      <t>ジュンカンキ</t>
    </rPh>
    <rPh sb="20" eb="22">
      <t>ナイカ</t>
    </rPh>
    <rPh sb="23" eb="24">
      <t>ホウ</t>
    </rPh>
    <rPh sb="28" eb="29">
      <t>カワ</t>
    </rPh>
    <rPh sb="30" eb="31">
      <t>ノウ</t>
    </rPh>
    <phoneticPr fontId="2"/>
  </si>
  <si>
    <t>内･消化器内科･心臓血管内科･整･リハ･放･麻</t>
    <rPh sb="8" eb="10">
      <t>シンゾウ</t>
    </rPh>
    <rPh sb="10" eb="12">
      <t>ケッカン</t>
    </rPh>
    <rPh sb="12" eb="14">
      <t>ナイカ</t>
    </rPh>
    <phoneticPr fontId="2"/>
  </si>
  <si>
    <t>内･消化器内科･呼吸器内科･循環器内科･緩和ケア内科･腎臓内科･糖尿病内科･漢方内科･リハ</t>
    <rPh sb="8" eb="13">
      <t>コキュウキナイカ</t>
    </rPh>
    <phoneticPr fontId="2"/>
  </si>
  <si>
    <t>内･精･消化器内科</t>
  </si>
  <si>
    <t>内･循環器内科･消化器内科･呼吸器内科･血液内科･腎臓内科･腫瘍内科･消化器外科･アレ･麻･リハ･放･緩和ケア内科･肝臓内科･乳腺外科･外･糖尿病内科</t>
    <rPh sb="0" eb="1">
      <t>ウチ</t>
    </rPh>
    <rPh sb="20" eb="22">
      <t>ケツエキ</t>
    </rPh>
    <rPh sb="22" eb="24">
      <t>ナイカ</t>
    </rPh>
    <rPh sb="25" eb="27">
      <t>ジンゾウ</t>
    </rPh>
    <rPh sb="27" eb="29">
      <t>ナイカ</t>
    </rPh>
    <rPh sb="30" eb="32">
      <t>シュヨウ</t>
    </rPh>
    <rPh sb="32" eb="34">
      <t>ナイカ</t>
    </rPh>
    <rPh sb="44" eb="45">
      <t>アサ</t>
    </rPh>
    <rPh sb="51" eb="53">
      <t>カンワ</t>
    </rPh>
    <rPh sb="55" eb="57">
      <t>ナイカ</t>
    </rPh>
    <rPh sb="58" eb="60">
      <t>カンゾウ</t>
    </rPh>
    <rPh sb="60" eb="62">
      <t>ナイカ</t>
    </rPh>
    <rPh sb="68" eb="69">
      <t>ゲ</t>
    </rPh>
    <rPh sb="70" eb="73">
      <t>トウニョウビョウ</t>
    </rPh>
    <rPh sb="73" eb="75">
      <t>ナイカ</t>
    </rPh>
    <phoneticPr fontId="2"/>
  </si>
  <si>
    <t>整･麻･リウ･リハ･ペインクリニック外科</t>
    <rPh sb="18" eb="20">
      <t>ゲカ</t>
    </rPh>
    <phoneticPr fontId="2"/>
  </si>
  <si>
    <t>脳･リハ･循環器内科･脳神経内科</t>
    <rPh sb="8" eb="10">
      <t>ナイカ</t>
    </rPh>
    <rPh sb="11" eb="12">
      <t>ノウ</t>
    </rPh>
    <rPh sb="12" eb="14">
      <t>シンケイ</t>
    </rPh>
    <rPh sb="14" eb="16">
      <t>ナイカ</t>
    </rPh>
    <phoneticPr fontId="2"/>
  </si>
  <si>
    <t>内･消化器内科･循環器内科･呼吸器内科･リハ･歯･脳神経内科</t>
    <rPh sb="25" eb="30">
      <t>ノウシンケイナイカ</t>
    </rPh>
    <phoneticPr fontId="2"/>
  </si>
  <si>
    <t>内･消化器内科･循環器内科･外･整･眼･リハ･ペインクリニック内科･麻</t>
    <rPh sb="31" eb="33">
      <t>ナイカ</t>
    </rPh>
    <rPh sb="34" eb="35">
      <t>マ</t>
    </rPh>
    <phoneticPr fontId="2"/>
  </si>
  <si>
    <t>内･リハ･歯･人工透析内科</t>
    <rPh sb="0" eb="1">
      <t>ナイ</t>
    </rPh>
    <rPh sb="5" eb="6">
      <t>ハ</t>
    </rPh>
    <rPh sb="7" eb="9">
      <t>ジンコウ</t>
    </rPh>
    <rPh sb="9" eb="11">
      <t>トウセキ</t>
    </rPh>
    <rPh sb="11" eb="13">
      <t>ナイカ</t>
    </rPh>
    <phoneticPr fontId="2"/>
  </si>
  <si>
    <t>内･外･脳･整･精･小･皮･泌･産婦･眼･耳･リハ･放･歯･麻･形･救急科</t>
    <rPh sb="32" eb="33">
      <t>カタチ</t>
    </rPh>
    <rPh sb="34" eb="37">
      <t>キュウキュウカ</t>
    </rPh>
    <phoneticPr fontId="2"/>
  </si>
  <si>
    <t>内･外･整･心外･泌･リハ･麻･消化器内科･循環器内科･腎臓内科･消化器外科･肛門外科</t>
  </si>
  <si>
    <t>内･精･リハ･児童精神科</t>
    <rPh sb="0" eb="1">
      <t>ナイ</t>
    </rPh>
    <rPh sb="2" eb="3">
      <t>セイ</t>
    </rPh>
    <rPh sb="7" eb="9">
      <t>ジドウ</t>
    </rPh>
    <rPh sb="9" eb="12">
      <t>セイシンカ</t>
    </rPh>
    <phoneticPr fontId="2"/>
  </si>
  <si>
    <t>内･リハ･歯･脳神経内科</t>
    <rPh sb="7" eb="8">
      <t>ノウ</t>
    </rPh>
    <rPh sb="8" eb="12">
      <t>シンケイナイカ</t>
    </rPh>
    <phoneticPr fontId="2"/>
  </si>
  <si>
    <t>内･小･精</t>
    <rPh sb="0" eb="1">
      <t>ウチ</t>
    </rPh>
    <rPh sb="2" eb="3">
      <t>ショウ</t>
    </rPh>
    <rPh sb="4" eb="5">
      <t>セイ</t>
    </rPh>
    <phoneticPr fontId="2"/>
  </si>
  <si>
    <t>内･心内･精･放･児童精神科･老年精神科･老年心療内科</t>
    <rPh sb="2" eb="3">
      <t>シン</t>
    </rPh>
    <rPh sb="3" eb="4">
      <t>ナイ</t>
    </rPh>
    <rPh sb="7" eb="8">
      <t>ホウ</t>
    </rPh>
    <rPh sb="9" eb="11">
      <t>ジドウ</t>
    </rPh>
    <rPh sb="11" eb="14">
      <t>セイシンカ</t>
    </rPh>
    <rPh sb="15" eb="17">
      <t>ロウネン</t>
    </rPh>
    <rPh sb="17" eb="20">
      <t>セイシンカ</t>
    </rPh>
    <rPh sb="21" eb="23">
      <t>ロウネン</t>
    </rPh>
    <rPh sb="23" eb="25">
      <t>シンリョウ</t>
    </rPh>
    <rPh sb="25" eb="27">
      <t>ナイカ</t>
    </rPh>
    <phoneticPr fontId="2"/>
  </si>
  <si>
    <t>内･心内･精･呼吸器内科･消化器内科･循環器内科･アレ･リウ･小･小外･皮･耳･泌･婦･眼･外･脳･呼外･整･リハ･心外･腎臓内科･放･救急科･麻･内分泌･代謝･糖尿病内科･形･病理診断科･血液内科･脳神経内科･歯･小児神経内科･緩和ケア内科</t>
    <rPh sb="0" eb="1">
      <t>ウチ</t>
    </rPh>
    <rPh sb="2" eb="3">
      <t>ココロ</t>
    </rPh>
    <rPh sb="3" eb="4">
      <t>ナイ</t>
    </rPh>
    <rPh sb="5" eb="6">
      <t>セイ</t>
    </rPh>
    <rPh sb="31" eb="32">
      <t>ショウ</t>
    </rPh>
    <rPh sb="33" eb="34">
      <t>ショウ</t>
    </rPh>
    <rPh sb="34" eb="35">
      <t>ソト</t>
    </rPh>
    <rPh sb="36" eb="37">
      <t>カワ</t>
    </rPh>
    <rPh sb="38" eb="39">
      <t>ミミ</t>
    </rPh>
    <rPh sb="40" eb="41">
      <t>ヒツ</t>
    </rPh>
    <rPh sb="42" eb="43">
      <t>フ</t>
    </rPh>
    <rPh sb="44" eb="45">
      <t>メ</t>
    </rPh>
    <rPh sb="46" eb="47">
      <t>ソト</t>
    </rPh>
    <rPh sb="48" eb="49">
      <t>ノウ</t>
    </rPh>
    <rPh sb="50" eb="51">
      <t>コ</t>
    </rPh>
    <rPh sb="51" eb="52">
      <t>ガイ</t>
    </rPh>
    <rPh sb="53" eb="54">
      <t>ヒトシ</t>
    </rPh>
    <rPh sb="58" eb="59">
      <t>ココロ</t>
    </rPh>
    <rPh sb="59" eb="60">
      <t>ソト</t>
    </rPh>
    <rPh sb="61" eb="63">
      <t>ジンゾウ</t>
    </rPh>
    <rPh sb="63" eb="65">
      <t>ナイカ</t>
    </rPh>
    <rPh sb="66" eb="67">
      <t>ホウ</t>
    </rPh>
    <rPh sb="72" eb="73">
      <t>アサ</t>
    </rPh>
    <rPh sb="87" eb="88">
      <t>カタチ</t>
    </rPh>
    <rPh sb="95" eb="97">
      <t>ケツエキ</t>
    </rPh>
    <rPh sb="97" eb="99">
      <t>ナイカ</t>
    </rPh>
    <rPh sb="106" eb="107">
      <t>ハ</t>
    </rPh>
    <rPh sb="108" eb="110">
      <t>ショウニ</t>
    </rPh>
    <rPh sb="110" eb="112">
      <t>シンケイ</t>
    </rPh>
    <rPh sb="112" eb="114">
      <t>ナイカ</t>
    </rPh>
    <rPh sb="115" eb="117">
      <t>カンワ</t>
    </rPh>
    <rPh sb="119" eb="121">
      <t>ナイカ</t>
    </rPh>
    <phoneticPr fontId="2"/>
  </si>
  <si>
    <t>内･精･外･整･脳･リハ･放･リウ･心内･呼吸器内科･消化器内科･循環器内科･脳神経内科･老年内科</t>
    <rPh sb="0" eb="1">
      <t>ノウナイ</t>
    </rPh>
    <rPh sb="21" eb="24">
      <t>コキュウキ</t>
    </rPh>
    <rPh sb="24" eb="26">
      <t>ナイカ</t>
    </rPh>
    <rPh sb="27" eb="30">
      <t>ショウカキ</t>
    </rPh>
    <rPh sb="30" eb="32">
      <t>ナイカ</t>
    </rPh>
    <rPh sb="33" eb="36">
      <t>ジュンカンキ</t>
    </rPh>
    <rPh sb="36" eb="38">
      <t>ナイカ</t>
    </rPh>
    <rPh sb="39" eb="40">
      <t>ノウ</t>
    </rPh>
    <rPh sb="40" eb="42">
      <t>シンケイ</t>
    </rPh>
    <rPh sb="42" eb="44">
      <t>ナイカ</t>
    </rPh>
    <phoneticPr fontId="2"/>
  </si>
  <si>
    <t>内･神経精神科･老年精神科</t>
    <rPh sb="2" eb="4">
      <t>シンケイ</t>
    </rPh>
    <rPh sb="4" eb="7">
      <t>セイシンカ</t>
    </rPh>
    <rPh sb="8" eb="10">
      <t>ロウネン</t>
    </rPh>
    <rPh sb="10" eb="13">
      <t>セイシンカ</t>
    </rPh>
    <phoneticPr fontId="2"/>
  </si>
  <si>
    <t>内･外･整･リハ</t>
    <rPh sb="0" eb="1">
      <t>ナイ</t>
    </rPh>
    <rPh sb="2" eb="3">
      <t>ソト</t>
    </rPh>
    <phoneticPr fontId="2"/>
  </si>
  <si>
    <t>内･整･リハ･リウ･麻</t>
    <rPh sb="0" eb="1">
      <t>ナイ</t>
    </rPh>
    <rPh sb="10" eb="11">
      <t>アサ</t>
    </rPh>
    <phoneticPr fontId="2"/>
  </si>
  <si>
    <t>内･脳神経内科･外･整･脳･心外･婦･耳･泌･リハ･麻･呼吸器内科･呼吸器外科･消化器内科･循環器内科･腎臓内科･消化器外科･放射線診断科･放射線治療科･病理診断科･頭頸部外科･乳腺外科･形･糖尿病内科･腫瘍内科･血管外科</t>
    <rPh sb="0" eb="1">
      <t>ナイ</t>
    </rPh>
    <rPh sb="2" eb="5">
      <t>ノウシンケイ</t>
    </rPh>
    <rPh sb="5" eb="7">
      <t>ナイカ</t>
    </rPh>
    <rPh sb="8" eb="9">
      <t>ゲ</t>
    </rPh>
    <rPh sb="10" eb="11">
      <t>セイ</t>
    </rPh>
    <rPh sb="14" eb="16">
      <t>シンゲ</t>
    </rPh>
    <rPh sb="17" eb="18">
      <t>フ</t>
    </rPh>
    <rPh sb="19" eb="20">
      <t>ミミ</t>
    </rPh>
    <rPh sb="21" eb="22">
      <t>ヒ</t>
    </rPh>
    <rPh sb="26" eb="27">
      <t>マ</t>
    </rPh>
    <rPh sb="34" eb="39">
      <t>コキュウキゲカ</t>
    </rPh>
    <rPh sb="63" eb="66">
      <t>ホウシャセン</t>
    </rPh>
    <rPh sb="66" eb="68">
      <t>シンダン</t>
    </rPh>
    <rPh sb="68" eb="69">
      <t>カ</t>
    </rPh>
    <rPh sb="70" eb="73">
      <t>ホウシャセン</t>
    </rPh>
    <rPh sb="73" eb="75">
      <t>チリョウ</t>
    </rPh>
    <rPh sb="75" eb="76">
      <t>カ</t>
    </rPh>
    <rPh sb="77" eb="79">
      <t>ビョウリ</t>
    </rPh>
    <rPh sb="79" eb="81">
      <t>シンダン</t>
    </rPh>
    <rPh sb="81" eb="82">
      <t>カ</t>
    </rPh>
    <rPh sb="83" eb="86">
      <t>トウケイブ</t>
    </rPh>
    <rPh sb="86" eb="88">
      <t>ゲカ</t>
    </rPh>
    <rPh sb="107" eb="111">
      <t>ケッカンゲカ</t>
    </rPh>
    <phoneticPr fontId="2"/>
  </si>
  <si>
    <t>泌･麻</t>
    <rPh sb="2" eb="3">
      <t>マ</t>
    </rPh>
    <phoneticPr fontId="2"/>
  </si>
  <si>
    <t>内･消化器内科･耳･リハ･脳神経内科･皮･老年内科</t>
    <rPh sb="13" eb="14">
      <t>ノウ</t>
    </rPh>
    <rPh sb="14" eb="16">
      <t>シンケイ</t>
    </rPh>
    <rPh sb="16" eb="18">
      <t>ナイカ</t>
    </rPh>
    <rPh sb="19" eb="20">
      <t>カワ</t>
    </rPh>
    <rPh sb="21" eb="23">
      <t>ロウネン</t>
    </rPh>
    <rPh sb="23" eb="25">
      <t>ナイカ</t>
    </rPh>
    <phoneticPr fontId="2"/>
  </si>
  <si>
    <t>脳･リハ･脳神経内科･整</t>
    <rPh sb="5" eb="6">
      <t>ノウ</t>
    </rPh>
    <rPh sb="6" eb="8">
      <t>シンケイ</t>
    </rPh>
    <rPh sb="8" eb="10">
      <t>ナイカ</t>
    </rPh>
    <rPh sb="11" eb="12">
      <t>ヒトシ</t>
    </rPh>
    <phoneticPr fontId="2"/>
  </si>
  <si>
    <t>脳神経内科･リハ</t>
    <rPh sb="0" eb="3">
      <t>ノウシンケイ</t>
    </rPh>
    <rPh sb="4" eb="5">
      <t>カ</t>
    </rPh>
    <phoneticPr fontId="2"/>
  </si>
  <si>
    <t>整･リハ･リウ</t>
  </si>
  <si>
    <t>内･消化器内科･呼吸器内科･「糖尿病･内分泌内科」･リハ･腎臓内科･循環器内科</t>
    <rPh sb="0" eb="1">
      <t>ナイ</t>
    </rPh>
    <rPh sb="15" eb="18">
      <t>トウニョウビョウ</t>
    </rPh>
    <rPh sb="19" eb="22">
      <t>ナイブンピツ</t>
    </rPh>
    <rPh sb="22" eb="24">
      <t>ナイカ</t>
    </rPh>
    <rPh sb="29" eb="31">
      <t>ジンゾウ</t>
    </rPh>
    <rPh sb="31" eb="33">
      <t>ナイカ</t>
    </rPh>
    <phoneticPr fontId="2"/>
  </si>
  <si>
    <t>内･脳･外･整･リウ･リハ･放</t>
  </si>
  <si>
    <t>内･リハ･呼吸器内科･循環器内科</t>
    <rPh sb="5" eb="10">
      <t>コキュウキナイカ</t>
    </rPh>
    <rPh sb="11" eb="16">
      <t>ジュンカンキナイカ</t>
    </rPh>
    <phoneticPr fontId="2"/>
  </si>
  <si>
    <t>内･呼吸器内科･消化器内科･消化器外科･循環器内科･糖尿病内科･腎臓内科（人工透析）･泌･整･リハ･麻･放･外･乳腺外科･皮･肛門外科･腫瘍内科</t>
    <rPh sb="14" eb="17">
      <t>ショウカキ</t>
    </rPh>
    <rPh sb="17" eb="19">
      <t>ゲカ</t>
    </rPh>
    <rPh sb="26" eb="29">
      <t>トウニョウビョウ</t>
    </rPh>
    <rPh sb="29" eb="31">
      <t>ナイカ</t>
    </rPh>
    <rPh sb="45" eb="46">
      <t>タダシ</t>
    </rPh>
    <rPh sb="50" eb="51">
      <t>アサ</t>
    </rPh>
    <rPh sb="52" eb="53">
      <t>ホウ</t>
    </rPh>
    <rPh sb="54" eb="55">
      <t>ソト</t>
    </rPh>
    <rPh sb="56" eb="58">
      <t>ニュウセン</t>
    </rPh>
    <rPh sb="58" eb="60">
      <t>ゲカ</t>
    </rPh>
    <rPh sb="61" eb="62">
      <t>カワ</t>
    </rPh>
    <rPh sb="63" eb="65">
      <t>コウモン</t>
    </rPh>
    <rPh sb="65" eb="67">
      <t>ゲカ</t>
    </rPh>
    <rPh sb="68" eb="70">
      <t>シュヨウ</t>
    </rPh>
    <rPh sb="70" eb="72">
      <t>ナイカ</t>
    </rPh>
    <phoneticPr fontId="2"/>
  </si>
  <si>
    <t>泌･循環器内科･麻･放射線治療科･腎臓内科</t>
    <rPh sb="0" eb="1">
      <t>ニジ</t>
    </rPh>
    <rPh sb="8" eb="9">
      <t>アサ</t>
    </rPh>
    <rPh sb="10" eb="16">
      <t>ホウシャセンチリョウカ</t>
    </rPh>
    <rPh sb="17" eb="21">
      <t>ジンゾウナイカ</t>
    </rPh>
    <phoneticPr fontId="2"/>
  </si>
  <si>
    <t>内･整･リハ･脳･外･循環器内科･消化器内科･消化器外科･麻･呼吸器内科･皮</t>
    <rPh sb="9" eb="10">
      <t>ゲ</t>
    </rPh>
    <rPh sb="23" eb="26">
      <t>ショウカキ</t>
    </rPh>
    <rPh sb="26" eb="28">
      <t>ゲカ</t>
    </rPh>
    <rPh sb="29" eb="30">
      <t>アサ</t>
    </rPh>
    <rPh sb="37" eb="38">
      <t>カワ</t>
    </rPh>
    <phoneticPr fontId="2"/>
  </si>
  <si>
    <t>脳･脳神経内科･心外･歯･矯歯･リハ･放･麻</t>
    <rPh sb="2" eb="3">
      <t>ノウ</t>
    </rPh>
    <rPh sb="3" eb="5">
      <t>シンケイ</t>
    </rPh>
    <rPh sb="5" eb="7">
      <t>ナイカ</t>
    </rPh>
    <rPh sb="9" eb="10">
      <t>ソト</t>
    </rPh>
    <phoneticPr fontId="2"/>
  </si>
  <si>
    <t>内･歯･リハ</t>
  </si>
  <si>
    <t>内･精･神･心内</t>
    <rPh sb="6" eb="7">
      <t>ココロ</t>
    </rPh>
    <rPh sb="7" eb="8">
      <t>ナイ</t>
    </rPh>
    <phoneticPr fontId="2"/>
  </si>
  <si>
    <t>小･小児神経内科･新生児内科･小児内分泌内科･小児血液腫瘍内科･小児腎臓内科･小児アレルギー科･小児循環器内科･小児外科･小児心臓血管外科･小児脳神経外科･小児眼科･小児耳鼻咽喉科･小児皮膚科･小児形成外科･小児泌尿器科･小児精神科･リハ（小児）･リハ（整形)･小児歯科口腔外科･麻･放･産･病理診断科</t>
  </si>
  <si>
    <t>内･精･神･歯</t>
  </si>
  <si>
    <t>内･呼吸器内科･循環器内科･整･リハ･泌</t>
    <rPh sb="2" eb="5">
      <t>コキュウキ</t>
    </rPh>
    <phoneticPr fontId="2"/>
  </si>
  <si>
    <t>内･循環器内科･脳神経内科･脳･リハ･麻･心外･精･消化器外科･肛門外科･歯･小歯･歯外･糖尿病内科</t>
    <rPh sb="8" eb="9">
      <t>ノウ</t>
    </rPh>
    <rPh sb="9" eb="13">
      <t>シンケイナイカ</t>
    </rPh>
    <rPh sb="19" eb="20">
      <t>アサ</t>
    </rPh>
    <rPh sb="21" eb="23">
      <t>シンガイ</t>
    </rPh>
    <rPh sb="22" eb="23">
      <t>ガイ</t>
    </rPh>
    <rPh sb="24" eb="25">
      <t>セイ</t>
    </rPh>
    <rPh sb="32" eb="34">
      <t>コウモン</t>
    </rPh>
    <rPh sb="34" eb="36">
      <t>ゲカ</t>
    </rPh>
    <rPh sb="37" eb="38">
      <t>シ</t>
    </rPh>
    <rPh sb="39" eb="40">
      <t>ショウ</t>
    </rPh>
    <rPh sb="40" eb="41">
      <t>シ</t>
    </rPh>
    <rPh sb="42" eb="43">
      <t>シ</t>
    </rPh>
    <rPh sb="43" eb="44">
      <t>コウガイ</t>
    </rPh>
    <rPh sb="45" eb="48">
      <t>トウニョウビョウ</t>
    </rPh>
    <rPh sb="48" eb="50">
      <t>ナイカ</t>
    </rPh>
    <phoneticPr fontId="2"/>
  </si>
  <si>
    <t>内･外･呼外･心外･整･脳･形･精･リウ･小･皮･泌･産･婦･眼･耳･麻･歯外･小歯･呼吸器内科･循環器内科･消化器内科･血液内科･腎臓内科･消化器外科･頭頸部外科･放射線診療科･放射線治療科･病理診断科･救急科･腫瘍内科･リハ･乳腺外科･臨床検査科･脳神経内科</t>
    <rPh sb="2" eb="3">
      <t>ソト</t>
    </rPh>
    <rPh sb="37" eb="38">
      <t>シ</t>
    </rPh>
    <rPh sb="38" eb="39">
      <t>ゲ</t>
    </rPh>
    <rPh sb="115" eb="117">
      <t>ニュウセン</t>
    </rPh>
    <rPh sb="117" eb="119">
      <t>ゲカ</t>
    </rPh>
    <rPh sb="120" eb="122">
      <t>リンショウ</t>
    </rPh>
    <rPh sb="122" eb="124">
      <t>ケンサ</t>
    </rPh>
    <rPh sb="124" eb="125">
      <t>カ</t>
    </rPh>
    <rPh sb="126" eb="127">
      <t>ノウ</t>
    </rPh>
    <rPh sb="127" eb="129">
      <t>シンケイ</t>
    </rPh>
    <rPh sb="129" eb="131">
      <t>ナイカ</t>
    </rPh>
    <phoneticPr fontId="2"/>
  </si>
  <si>
    <t>内･消化器内科･呼吸器内科･「糖尿病･内分泌内科」･リハ･腎臓内科･リウ･循環器内科</t>
    <rPh sb="0" eb="1">
      <t>ナイ</t>
    </rPh>
    <rPh sb="15" eb="18">
      <t>トウニョウビョウ</t>
    </rPh>
    <rPh sb="19" eb="22">
      <t>ナイブンピツ</t>
    </rPh>
    <rPh sb="22" eb="24">
      <t>ナイカ</t>
    </rPh>
    <rPh sb="29" eb="31">
      <t>ジンゾウ</t>
    </rPh>
    <rPh sb="31" eb="33">
      <t>ナイカ</t>
    </rPh>
    <phoneticPr fontId="2"/>
  </si>
  <si>
    <t>精･リハ･心内</t>
  </si>
  <si>
    <t>内･循環器内科･呼吸器内科･消化器内科･糖尿病内科･リウ･アレ･リハ･脳神経内科</t>
    <rPh sb="0" eb="1">
      <t>ウチ</t>
    </rPh>
    <rPh sb="2" eb="5">
      <t>ジュンカンキ</t>
    </rPh>
    <rPh sb="5" eb="7">
      <t>ナイカ</t>
    </rPh>
    <rPh sb="8" eb="11">
      <t>コキュウキ</t>
    </rPh>
    <rPh sb="11" eb="13">
      <t>ナイカ</t>
    </rPh>
    <rPh sb="14" eb="17">
      <t>ショウカキ</t>
    </rPh>
    <rPh sb="17" eb="19">
      <t>ナイカ</t>
    </rPh>
    <rPh sb="20" eb="23">
      <t>トウニョウビョウ</t>
    </rPh>
    <rPh sb="23" eb="25">
      <t>ナイカ</t>
    </rPh>
    <rPh sb="35" eb="38">
      <t>ノウシンケイ</t>
    </rPh>
    <rPh sb="38" eb="40">
      <t>ナイカ</t>
    </rPh>
    <phoneticPr fontId="2"/>
  </si>
  <si>
    <t>内･消･循･リハ･放･心内･アレ･精･麻</t>
    <rPh sb="19" eb="20">
      <t>アサ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</si>
</sst>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床&quot;"/>
    <numFmt numFmtId="177" formatCode="0&quot;件&quot;"/>
    <numFmt numFmtId="178" formatCode="[$-411]ge\.m\.d;@"/>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Arial"/>
      <family val="2"/>
    </font>
    <font>
      <sz val="12"/>
      <name val="ＭＳ ゴシック"/>
      <family val="3"/>
      <charset val="128"/>
    </font>
    <font>
      <sz val="11"/>
      <name val="ＭＳ Ｐゴシック"/>
      <family val="3"/>
      <charset val="128"/>
    </font>
    <font>
      <sz val="11"/>
      <name val="ＭＳ ゴシック"/>
      <family val="3"/>
      <charset val="128"/>
    </font>
    <font>
      <sz val="32"/>
      <name val="ＭＳ ゴシック"/>
      <family val="3"/>
      <charset val="128"/>
    </font>
    <font>
      <sz val="24"/>
      <name val="ＭＳ ゴシック"/>
      <family val="3"/>
      <charset val="128"/>
    </font>
    <font>
      <sz val="22"/>
      <name val="ＭＳ ゴシック"/>
      <family val="3"/>
      <charset val="128"/>
    </font>
    <font>
      <sz val="12"/>
      <name val="ＭＳ 明朝"/>
      <family val="1"/>
      <charset val="128"/>
    </font>
    <font>
      <sz val="22"/>
      <name val="ＭＳ 明朝"/>
      <family val="1"/>
      <charset val="128"/>
    </font>
    <font>
      <b/>
      <sz val="12"/>
      <name val="ＭＳ ゴシック"/>
      <family val="3"/>
      <charset val="128"/>
    </font>
    <font>
      <sz val="12"/>
      <name val="ＭＳ Ｐゴシック"/>
      <family val="3"/>
      <charset val="128"/>
    </font>
    <font>
      <sz val="10"/>
      <name val="Arial"/>
      <family val="2"/>
    </font>
    <font>
      <sz val="10"/>
      <name val="ＭＳ Ｐゴシック"/>
      <family val="3"/>
      <charset val="128"/>
    </font>
    <font>
      <sz val="9"/>
      <color indexed="8"/>
      <name val="ＭＳ ゴシック"/>
      <family val="3"/>
      <charset val="128"/>
    </font>
    <font>
      <b/>
      <sz val="16"/>
      <name val="ＭＳ ゴシック"/>
      <family val="3"/>
      <charset val="128"/>
    </font>
    <font>
      <sz val="11"/>
      <name val="ＭＳ ゴシック"/>
      <family val="3"/>
    </font>
    <font>
      <sz val="18"/>
      <color theme="3"/>
      <name val="游ゴシック Light"/>
      <family val="2"/>
      <charset val="128"/>
      <scheme val="major"/>
    </font>
    <font>
      <sz val="12"/>
      <name val="ＭＳ ゴシック"/>
      <family val="3"/>
    </font>
    <font>
      <sz val="6"/>
      <name val="游ゴシック"/>
      <family val="3"/>
    </font>
    <font>
      <sz val="10"/>
      <name val="ＭＳ ゴシック"/>
      <family val="3"/>
      <charset val="128"/>
    </font>
    <font>
      <sz val="6"/>
      <name val="游ゴシック"/>
      <family val="3"/>
      <charset val="128"/>
    </font>
  </fonts>
  <fills count="11">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43"/>
        <bgColor indexed="64"/>
      </patternFill>
    </fill>
    <fill>
      <patternFill patternType="solid">
        <fgColor theme="0"/>
        <bgColor indexed="64"/>
      </patternFill>
    </fill>
    <fill>
      <patternFill patternType="solid">
        <fgColor indexed="27"/>
        <bgColor indexed="64"/>
      </patternFill>
    </fill>
    <fill>
      <patternFill patternType="solid">
        <fgColor theme="5" tint="0.79998168889431442"/>
        <bgColor indexed="64"/>
      </patternFill>
    </fill>
    <fill>
      <patternFill patternType="solid">
        <fgColor rgb="FF9BC2E6"/>
        <bgColor indexed="64"/>
      </patternFill>
    </fill>
    <fill>
      <patternFill patternType="solid">
        <fgColor rgb="FFFCE4D6"/>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top/>
      <bottom style="thin">
        <color indexed="8"/>
      </bottom>
      <diagonal/>
    </border>
  </borders>
  <cellStyleXfs count="4">
    <xf numFmtId="0" fontId="0" fillId="0" borderId="0">
      <alignment vertical="center"/>
    </xf>
    <xf numFmtId="0" fontId="3" fillId="0" borderId="0"/>
    <xf numFmtId="0" fontId="5" fillId="0" borderId="0">
      <alignment vertical="center"/>
    </xf>
    <xf numFmtId="0" fontId="3" fillId="0" borderId="0"/>
  </cellStyleXfs>
  <cellXfs count="169">
    <xf numFmtId="0" fontId="0" fillId="0" borderId="0" xfId="0">
      <alignment vertical="center"/>
    </xf>
    <xf numFmtId="0" fontId="6" fillId="0" borderId="0" xfId="2" applyFont="1" applyAlignment="1">
      <alignment horizontal="center"/>
    </xf>
    <xf numFmtId="0" fontId="6" fillId="0" borderId="0" xfId="2" applyFont="1">
      <alignment vertical="center"/>
    </xf>
    <xf numFmtId="0" fontId="7" fillId="0" borderId="0" xfId="2" applyFont="1" applyAlignment="1">
      <alignment horizontal="center"/>
    </xf>
    <xf numFmtId="0" fontId="8" fillId="0" borderId="0" xfId="2" applyFont="1" applyAlignment="1">
      <alignment horizontal="center"/>
    </xf>
    <xf numFmtId="0" fontId="4" fillId="0" borderId="0" xfId="2" applyFont="1" applyAlignment="1">
      <alignment horizontal="center"/>
    </xf>
    <xf numFmtId="0" fontId="9" fillId="0" borderId="0" xfId="2" applyFont="1" applyAlignment="1">
      <alignment horizontal="center"/>
    </xf>
    <xf numFmtId="0" fontId="10" fillId="0" borderId="0" xfId="2" applyFont="1" applyAlignment="1">
      <alignment horizontal="center"/>
    </xf>
    <xf numFmtId="0" fontId="5" fillId="0" borderId="0" xfId="2">
      <alignment vertical="center"/>
    </xf>
    <xf numFmtId="0" fontId="11" fillId="0" borderId="0" xfId="2" applyFont="1" applyAlignment="1">
      <alignment horizontal="center"/>
    </xf>
    <xf numFmtId="0" fontId="5" fillId="0" borderId="0" xfId="2" applyAlignment="1">
      <alignment horizontal="center"/>
    </xf>
    <xf numFmtId="0" fontId="4" fillId="0" borderId="0" xfId="3" applyFont="1" applyAlignment="1">
      <alignment vertical="center"/>
    </xf>
    <xf numFmtId="0" fontId="4" fillId="0" borderId="0" xfId="3" applyFont="1" applyBorder="1" applyAlignment="1">
      <alignment vertical="center"/>
    </xf>
    <xf numFmtId="0" fontId="12" fillId="4" borderId="1" xfId="3" applyFont="1" applyFill="1" applyBorder="1" applyAlignment="1">
      <alignment horizontal="center" vertical="center"/>
    </xf>
    <xf numFmtId="0" fontId="4" fillId="4" borderId="1" xfId="3" applyFont="1" applyFill="1" applyBorder="1" applyAlignment="1">
      <alignment vertical="center"/>
    </xf>
    <xf numFmtId="0" fontId="4" fillId="0" borderId="0" xfId="3" applyFont="1" applyAlignment="1"/>
    <xf numFmtId="0" fontId="4" fillId="0" borderId="0" xfId="3" applyFont="1" applyBorder="1" applyAlignment="1"/>
    <xf numFmtId="0" fontId="4" fillId="0" borderId="0" xfId="3" applyFont="1" applyBorder="1" applyAlignment="1">
      <alignment horizontal="left" indent="1"/>
    </xf>
    <xf numFmtId="0" fontId="4" fillId="0" borderId="0" xfId="3" applyFont="1" applyAlignment="1">
      <alignment horizontal="left" indent="1"/>
    </xf>
    <xf numFmtId="0" fontId="10" fillId="0" borderId="0" xfId="3" applyFont="1" applyAlignment="1">
      <alignment vertical="center"/>
    </xf>
    <xf numFmtId="0" fontId="13" fillId="0" borderId="0" xfId="3" applyFont="1" applyAlignment="1"/>
    <xf numFmtId="0" fontId="3" fillId="0" borderId="0" xfId="3" applyAlignment="1"/>
    <xf numFmtId="0" fontId="13" fillId="0" borderId="0" xfId="3" applyFont="1" applyBorder="1" applyAlignment="1"/>
    <xf numFmtId="0" fontId="3" fillId="0" borderId="0" xfId="3" applyBorder="1" applyAlignment="1"/>
    <xf numFmtId="0" fontId="3" fillId="0" borderId="0" xfId="3" applyBorder="1" applyAlignment="1">
      <alignment shrinkToFit="1"/>
    </xf>
    <xf numFmtId="0" fontId="3" fillId="4" borderId="1" xfId="3" applyFill="1" applyBorder="1" applyAlignment="1">
      <alignment shrinkToFit="1"/>
    </xf>
    <xf numFmtId="0" fontId="3" fillId="4" borderId="1" xfId="3" applyFont="1" applyFill="1" applyBorder="1" applyAlignment="1">
      <alignment shrinkToFit="1"/>
    </xf>
    <xf numFmtId="0" fontId="3" fillId="0" borderId="0" xfId="3" applyAlignment="1">
      <alignment shrinkToFit="1"/>
    </xf>
    <xf numFmtId="0" fontId="3" fillId="0" borderId="0" xfId="3" applyAlignment="1">
      <alignment wrapText="1"/>
    </xf>
    <xf numFmtId="0" fontId="13" fillId="0" borderId="0" xfId="3" applyFont="1" applyBorder="1" applyAlignment="1">
      <alignment wrapText="1"/>
    </xf>
    <xf numFmtId="0" fontId="3" fillId="0" borderId="0" xfId="3" applyBorder="1" applyAlignment="1">
      <alignment wrapText="1"/>
    </xf>
    <xf numFmtId="0" fontId="14" fillId="0" borderId="0" xfId="3" applyFont="1" applyBorder="1" applyAlignment="1">
      <alignment vertical="center" wrapText="1"/>
    </xf>
    <xf numFmtId="0" fontId="14" fillId="0" borderId="0" xfId="3" applyFont="1" applyAlignment="1">
      <alignment vertical="center" wrapText="1"/>
    </xf>
    <xf numFmtId="0" fontId="13" fillId="4" borderId="1" xfId="3" applyFont="1" applyFill="1" applyBorder="1" applyAlignment="1">
      <alignment horizontal="left" shrinkToFit="1"/>
    </xf>
    <xf numFmtId="0" fontId="10" fillId="0" borderId="0" xfId="3" applyFont="1" applyAlignment="1">
      <alignment shrinkToFit="1"/>
    </xf>
    <xf numFmtId="0" fontId="10" fillId="0" borderId="0" xfId="3" applyFont="1" applyAlignment="1">
      <alignment vertical="center" wrapText="1"/>
    </xf>
    <xf numFmtId="0" fontId="4" fillId="0" borderId="1" xfId="0" applyFont="1" applyFill="1" applyBorder="1" applyAlignment="1">
      <alignment horizontal="left" vertical="center" wrapText="1"/>
    </xf>
    <xf numFmtId="177" fontId="4" fillId="3" borderId="1" xfId="0" applyNumberFormat="1"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176" fontId="4" fillId="3"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176" fontId="4" fillId="7" borderId="1" xfId="0" applyNumberFormat="1" applyFont="1" applyFill="1" applyBorder="1" applyAlignment="1">
      <alignment horizontal="center" vertical="center"/>
    </xf>
    <xf numFmtId="0" fontId="4" fillId="2" borderId="0" xfId="0" applyNumberFormat="1" applyFont="1" applyFill="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4" fillId="0" borderId="1" xfId="1" applyNumberFormat="1" applyFont="1" applyFill="1" applyBorder="1" applyAlignment="1">
      <alignment horizontal="center" vertical="center"/>
    </xf>
    <xf numFmtId="57" fontId="4" fillId="0" borderId="1" xfId="1" applyNumberFormat="1" applyFont="1" applyFill="1" applyBorder="1" applyAlignment="1">
      <alignment horizontal="center" vertical="center"/>
    </xf>
    <xf numFmtId="0" fontId="4" fillId="0" borderId="1" xfId="1" applyNumberFormat="1" applyFont="1" applyFill="1" applyBorder="1" applyAlignment="1">
      <alignment horizontal="left" vertical="center"/>
    </xf>
    <xf numFmtId="177" fontId="4" fillId="8" borderId="1" xfId="0" applyNumberFormat="1" applyFont="1" applyFill="1" applyBorder="1" applyAlignment="1">
      <alignment horizontal="center" vertical="center" wrapText="1"/>
    </xf>
    <xf numFmtId="176" fontId="4" fillId="8" borderId="1" xfId="0" applyNumberFormat="1" applyFont="1" applyFill="1" applyBorder="1" applyAlignment="1">
      <alignment horizontal="center" vertical="center" shrinkToFit="1"/>
    </xf>
    <xf numFmtId="0" fontId="6" fillId="0" borderId="0" xfId="0" applyFont="1" applyAlignment="1">
      <alignment horizontal="left" vertical="center"/>
    </xf>
    <xf numFmtId="176" fontId="6" fillId="0" borderId="0" xfId="0" applyNumberFormat="1" applyFont="1" applyAlignment="1">
      <alignment horizontal="center" vertical="center"/>
    </xf>
    <xf numFmtId="0" fontId="4" fillId="2" borderId="3" xfId="1" applyNumberFormat="1" applyFont="1" applyFill="1" applyBorder="1" applyAlignment="1">
      <alignment horizontal="left" vertical="center" wrapText="1"/>
    </xf>
    <xf numFmtId="58" fontId="4" fillId="0" borderId="1" xfId="0"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xf>
    <xf numFmtId="0" fontId="4" fillId="6" borderId="1" xfId="0" applyNumberFormat="1" applyFont="1" applyFill="1" applyBorder="1" applyAlignment="1">
      <alignment horizontal="center" vertical="center"/>
    </xf>
    <xf numFmtId="176" fontId="4" fillId="8" borderId="1" xfId="0" applyNumberFormat="1" applyFont="1" applyFill="1" applyBorder="1" applyAlignment="1">
      <alignment horizontal="center" vertical="center"/>
    </xf>
    <xf numFmtId="177" fontId="4" fillId="8"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4" fillId="0" borderId="3" xfId="1" applyNumberFormat="1" applyFont="1" applyFill="1" applyBorder="1" applyAlignment="1">
      <alignment horizontal="left" vertical="center" wrapText="1"/>
    </xf>
    <xf numFmtId="0" fontId="4" fillId="10" borderId="1" xfId="0" applyNumberFormat="1" applyFont="1" applyFill="1" applyBorder="1" applyAlignment="1">
      <alignment horizontal="center" vertical="center"/>
    </xf>
    <xf numFmtId="0" fontId="4" fillId="10" borderId="1" xfId="0" applyNumberFormat="1" applyFont="1" applyFill="1" applyBorder="1" applyAlignment="1">
      <alignment horizontal="center" vertical="center" wrapText="1"/>
    </xf>
    <xf numFmtId="177" fontId="4" fillId="10" borderId="1" xfId="0" applyNumberFormat="1" applyFont="1" applyFill="1" applyBorder="1" applyAlignment="1">
      <alignment horizontal="center" vertical="center" wrapText="1"/>
    </xf>
    <xf numFmtId="176" fontId="4" fillId="10" borderId="1" xfId="0" applyNumberFormat="1" applyFont="1" applyFill="1" applyBorder="1" applyAlignment="1">
      <alignment horizontal="center" vertical="center"/>
    </xf>
    <xf numFmtId="176" fontId="4" fillId="0" borderId="1" xfId="1"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57"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58"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shrinkToFit="1"/>
    </xf>
    <xf numFmtId="3" fontId="4" fillId="0" borderId="1" xfId="0" applyNumberFormat="1" applyFont="1" applyBorder="1" applyAlignment="1">
      <alignment horizontal="left" vertical="center" wrapText="1"/>
    </xf>
    <xf numFmtId="0" fontId="4" fillId="2" borderId="1" xfId="0" applyFont="1" applyFill="1" applyBorder="1" applyAlignment="1">
      <alignment horizontal="center" vertical="center"/>
    </xf>
    <xf numFmtId="0" fontId="4" fillId="5"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shrinkToFit="1"/>
    </xf>
    <xf numFmtId="57" fontId="4" fillId="2" borderId="1" xfId="0" applyNumberFormat="1" applyFont="1" applyFill="1" applyBorder="1" applyAlignment="1">
      <alignment horizontal="center" vertical="center"/>
    </xf>
    <xf numFmtId="176" fontId="4" fillId="7" borderId="1" xfId="0" applyNumberFormat="1" applyFont="1" applyFill="1" applyBorder="1" applyAlignment="1">
      <alignment horizontal="center" vertical="center"/>
    </xf>
    <xf numFmtId="0" fontId="4" fillId="2" borderId="1" xfId="0" applyFont="1" applyFill="1" applyBorder="1" applyAlignment="1">
      <alignment horizontal="left" vertical="center" wrapText="1" shrinkToFit="1"/>
    </xf>
    <xf numFmtId="176" fontId="4" fillId="9" borderId="1" xfId="0" applyNumberFormat="1" applyFont="1" applyFill="1" applyBorder="1" applyAlignment="1">
      <alignment horizontal="center" vertical="center"/>
    </xf>
    <xf numFmtId="0" fontId="4" fillId="0" borderId="1" xfId="0" applyFont="1" applyBorder="1" applyAlignment="1">
      <alignment horizontal="left" vertical="center"/>
    </xf>
    <xf numFmtId="176" fontId="4"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horizontal="right" vertical="center" wrapText="1"/>
    </xf>
    <xf numFmtId="0" fontId="4" fillId="0" borderId="4" xfId="0" applyFont="1" applyBorder="1" applyAlignment="1">
      <alignment horizontal="center" vertical="center"/>
    </xf>
    <xf numFmtId="0" fontId="4" fillId="0" borderId="1" xfId="0" applyFont="1" applyBorder="1" applyAlignment="1">
      <alignment horizontal="right" vertical="center" wrapText="1"/>
    </xf>
    <xf numFmtId="0" fontId="4" fillId="0" borderId="1" xfId="2" applyFont="1" applyBorder="1" applyAlignment="1">
      <alignment horizontal="center" vertical="center"/>
    </xf>
    <xf numFmtId="0" fontId="4" fillId="0" borderId="1" xfId="2" applyFont="1" applyBorder="1" applyAlignment="1">
      <alignment horizontal="left" vertical="center" wrapText="1"/>
    </xf>
    <xf numFmtId="57" fontId="4" fillId="0" borderId="1" xfId="2" applyNumberFormat="1" applyFont="1" applyBorder="1" applyAlignment="1">
      <alignment horizontal="center" vertical="center"/>
    </xf>
    <xf numFmtId="176" fontId="4" fillId="0" borderId="1" xfId="2" applyNumberFormat="1" applyFont="1" applyBorder="1" applyAlignment="1">
      <alignment horizontal="right" vertical="center"/>
    </xf>
    <xf numFmtId="0" fontId="4" fillId="0" borderId="1" xfId="2" applyFont="1" applyBorder="1" applyAlignment="1">
      <alignment horizontal="left" vertical="center"/>
    </xf>
    <xf numFmtId="0" fontId="4" fillId="0" borderId="3" xfId="0" applyFont="1" applyBorder="1" applyAlignment="1">
      <alignment horizontal="center" vertical="center" wrapText="1"/>
    </xf>
    <xf numFmtId="176" fontId="4" fillId="5" borderId="1" xfId="0" applyNumberFormat="1" applyFont="1" applyFill="1" applyBorder="1" applyAlignment="1">
      <alignment horizontal="right" vertical="center"/>
    </xf>
    <xf numFmtId="176" fontId="13" fillId="0" borderId="12" xfId="0" applyNumberFormat="1" applyFont="1" applyBorder="1" applyAlignment="1">
      <alignment horizontal="right" vertical="center"/>
    </xf>
    <xf numFmtId="0" fontId="4" fillId="0" borderId="1" xfId="0" applyFont="1" applyBorder="1" applyAlignment="1">
      <alignment horizontal="center" vertical="center" justifyLastLine="1"/>
    </xf>
    <xf numFmtId="0" fontId="22"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lignment vertical="center"/>
    </xf>
    <xf numFmtId="0" fontId="4" fillId="0" borderId="7" xfId="0" applyFont="1" applyBorder="1" applyAlignment="1">
      <alignment vertical="center" wrapText="1"/>
    </xf>
    <xf numFmtId="0" fontId="4" fillId="0" borderId="17" xfId="0" applyFont="1" applyBorder="1" applyAlignment="1">
      <alignment horizontal="center" vertical="center"/>
    </xf>
    <xf numFmtId="0" fontId="4" fillId="0" borderId="16" xfId="0" applyFont="1" applyBorder="1" applyAlignment="1">
      <alignment horizontal="center" vertical="center" wrapText="1"/>
    </xf>
    <xf numFmtId="3" fontId="4" fillId="0" borderId="1" xfId="0" applyNumberFormat="1" applyFont="1" applyBorder="1" applyAlignment="1">
      <alignment horizontal="righ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57" fontId="20" fillId="0" borderId="1" xfId="0" applyNumberFormat="1" applyFont="1" applyBorder="1" applyAlignment="1">
      <alignment horizontal="center" vertical="center"/>
    </xf>
    <xf numFmtId="176" fontId="20" fillId="0" borderId="1" xfId="0" applyNumberFormat="1" applyFont="1" applyBorder="1" applyAlignment="1">
      <alignment horizontal="right" vertical="center"/>
    </xf>
    <xf numFmtId="0" fontId="20" fillId="2" borderId="1" xfId="0" applyFont="1" applyFill="1" applyBorder="1" applyAlignment="1">
      <alignment horizontal="left" vertical="center" wrapText="1"/>
    </xf>
    <xf numFmtId="0" fontId="20" fillId="0" borderId="1" xfId="0" applyFont="1" applyBorder="1" applyAlignment="1">
      <alignment horizontal="left" vertical="center"/>
    </xf>
    <xf numFmtId="176" fontId="4" fillId="0" borderId="1" xfId="0" applyNumberFormat="1" applyFont="1" applyBorder="1" applyAlignment="1">
      <alignment horizontal="right" vertical="center" shrinkToFit="1"/>
    </xf>
    <xf numFmtId="0" fontId="4" fillId="0" borderId="1" xfId="0" applyFont="1" applyBorder="1" applyAlignment="1">
      <alignment horizontal="center" vertical="center" shrinkToFit="1"/>
    </xf>
    <xf numFmtId="176" fontId="4" fillId="0" borderId="3" xfId="0" applyNumberFormat="1" applyFont="1" applyBorder="1" applyAlignment="1">
      <alignment horizontal="right" vertical="center"/>
    </xf>
    <xf numFmtId="176" fontId="4" fillId="0" borderId="3" xfId="0" applyNumberFormat="1" applyFont="1" applyBorder="1" applyAlignment="1">
      <alignment horizontal="right" vertical="center" wrapText="1"/>
    </xf>
    <xf numFmtId="176" fontId="4" fillId="0" borderId="13"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3" xfId="0" quotePrefix="1" applyNumberFormat="1" applyFont="1" applyBorder="1" applyAlignment="1">
      <alignment horizontal="right" vertical="center"/>
    </xf>
    <xf numFmtId="0" fontId="4" fillId="0" borderId="1" xfId="0" applyFont="1" applyBorder="1">
      <alignment vertical="center"/>
    </xf>
    <xf numFmtId="176" fontId="4" fillId="8"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3" xfId="0" applyFont="1" applyBorder="1" applyAlignment="1">
      <alignment horizontal="left" vertical="center"/>
    </xf>
    <xf numFmtId="178" fontId="4" fillId="0" borderId="1" xfId="0" applyNumberFormat="1" applyFont="1" applyBorder="1" applyAlignment="1">
      <alignment horizontal="center" vertical="center"/>
    </xf>
    <xf numFmtId="178" fontId="4" fillId="0" borderId="4" xfId="0" applyNumberFormat="1" applyFont="1" applyBorder="1" applyAlignment="1">
      <alignment horizontal="center" vertical="center"/>
    </xf>
    <xf numFmtId="57" fontId="4" fillId="0" borderId="3" xfId="0" applyNumberFormat="1" applyFont="1" applyBorder="1" applyAlignment="1">
      <alignment horizontal="center" vertical="center"/>
    </xf>
    <xf numFmtId="178" fontId="4" fillId="0" borderId="3" xfId="0" applyNumberFormat="1" applyFont="1" applyBorder="1" applyAlignment="1">
      <alignment horizontal="center" vertical="center"/>
    </xf>
    <xf numFmtId="57" fontId="4" fillId="0" borderId="7" xfId="0" applyNumberFormat="1" applyFont="1" applyBorder="1" applyAlignment="1">
      <alignment horizontal="center" vertical="center"/>
    </xf>
    <xf numFmtId="176" fontId="4" fillId="9" borderId="3" xfId="0" applyNumberFormat="1" applyFont="1" applyFill="1" applyBorder="1" applyAlignment="1">
      <alignment horizontal="center" vertical="center" wrapText="1"/>
    </xf>
    <xf numFmtId="176" fontId="4" fillId="9" borderId="1" xfId="1" applyNumberFormat="1" applyFont="1" applyFill="1" applyBorder="1" applyAlignment="1">
      <alignment horizontal="center" vertical="center"/>
    </xf>
    <xf numFmtId="176" fontId="4" fillId="9" borderId="1" xfId="0" applyNumberFormat="1" applyFont="1" applyFill="1" applyBorder="1" applyAlignment="1">
      <alignment horizontal="center" vertical="center" wrapText="1"/>
    </xf>
    <xf numFmtId="176" fontId="20" fillId="9" borderId="1" xfId="0" applyNumberFormat="1" applyFont="1" applyFill="1" applyBorder="1" applyAlignment="1">
      <alignment horizontal="center" vertical="center"/>
    </xf>
    <xf numFmtId="176" fontId="4" fillId="9" borderId="1" xfId="2" applyNumberFormat="1" applyFont="1" applyFill="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176" fontId="6" fillId="0" borderId="0" xfId="0" applyNumberFormat="1" applyFont="1" applyFill="1" applyAlignment="1">
      <alignment horizontal="center" vertical="center"/>
    </xf>
    <xf numFmtId="0" fontId="6"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18" fillId="0" borderId="0" xfId="2" applyFont="1" applyFill="1">
      <alignment vertical="center"/>
    </xf>
    <xf numFmtId="0" fontId="6" fillId="0" borderId="0" xfId="0" applyFont="1" applyFill="1" applyAlignment="1">
      <alignment vertical="center" wrapText="1"/>
    </xf>
    <xf numFmtId="0" fontId="4" fillId="8" borderId="4" xfId="0" applyNumberFormat="1" applyFont="1" applyFill="1" applyBorder="1" applyAlignment="1">
      <alignment horizontal="center" vertical="center" wrapText="1"/>
    </xf>
    <xf numFmtId="0" fontId="4" fillId="8" borderId="7" xfId="0" applyNumberFormat="1" applyFont="1" applyFill="1" applyBorder="1" applyAlignment="1">
      <alignment horizontal="center" vertical="center" wrapText="1"/>
    </xf>
    <xf numFmtId="176" fontId="4" fillId="8" borderId="1" xfId="0" applyNumberFormat="1" applyFont="1" applyFill="1" applyBorder="1" applyAlignment="1">
      <alignment horizontal="center" vertical="center"/>
    </xf>
    <xf numFmtId="177" fontId="4" fillId="8" borderId="1" xfId="0" applyNumberFormat="1" applyFont="1" applyFill="1" applyBorder="1" applyAlignment="1">
      <alignment horizontal="center" vertical="center"/>
    </xf>
    <xf numFmtId="0" fontId="4" fillId="8" borderId="8" xfId="0" applyNumberFormat="1" applyFont="1" applyFill="1" applyBorder="1" applyAlignment="1">
      <alignment horizontal="center" vertical="center"/>
    </xf>
    <xf numFmtId="0" fontId="4" fillId="8" borderId="9" xfId="0" applyNumberFormat="1" applyFont="1" applyFill="1" applyBorder="1" applyAlignment="1">
      <alignment horizontal="center" vertical="center"/>
    </xf>
    <xf numFmtId="0" fontId="4" fillId="8" borderId="10" xfId="0" applyNumberFormat="1" applyFont="1" applyFill="1" applyBorder="1" applyAlignment="1">
      <alignment horizontal="center" vertical="center"/>
    </xf>
    <xf numFmtId="0" fontId="4" fillId="8" borderId="11" xfId="0" applyNumberFormat="1" applyFont="1" applyFill="1" applyBorder="1" applyAlignment="1">
      <alignment horizontal="center" vertical="center"/>
    </xf>
    <xf numFmtId="0" fontId="17" fillId="0" borderId="0" xfId="0" applyNumberFormat="1" applyFont="1" applyFill="1" applyBorder="1" applyAlignment="1">
      <alignment horizontal="left" vertical="center"/>
    </xf>
    <xf numFmtId="176" fontId="17" fillId="0" borderId="0" xfId="0" applyNumberFormat="1" applyFont="1" applyFill="1" applyBorder="1" applyAlignment="1">
      <alignment horizontal="left" vertical="center"/>
    </xf>
    <xf numFmtId="177" fontId="17" fillId="0" borderId="0" xfId="0" applyNumberFormat="1" applyFont="1" applyFill="1" applyBorder="1" applyAlignment="1">
      <alignment horizontal="left" vertical="center"/>
    </xf>
    <xf numFmtId="0" fontId="4" fillId="8" borderId="1" xfId="0" applyNumberFormat="1" applyFont="1" applyFill="1" applyBorder="1" applyAlignment="1">
      <alignment horizontal="center" vertical="center"/>
    </xf>
    <xf numFmtId="0" fontId="17" fillId="0" borderId="0" xfId="0" applyNumberFormat="1" applyFont="1" applyFill="1" applyBorder="1" applyAlignment="1">
      <alignment horizontal="left" vertical="center" wrapText="1"/>
    </xf>
    <xf numFmtId="0" fontId="4" fillId="8"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0" borderId="2" xfId="3" applyFont="1" applyBorder="1" applyAlignment="1">
      <alignment vertical="center"/>
    </xf>
    <xf numFmtId="0" fontId="3" fillId="0" borderId="2" xfId="3" applyBorder="1" applyAlignment="1">
      <alignment vertical="center"/>
    </xf>
    <xf numFmtId="0" fontId="15" fillId="0" borderId="0" xfId="3" applyFont="1" applyBorder="1" applyAlignment="1">
      <alignment vertical="center" wrapText="1"/>
    </xf>
    <xf numFmtId="0" fontId="14" fillId="0" borderId="0" xfId="3" applyFont="1" applyBorder="1" applyAlignment="1">
      <alignment vertical="center" wrapText="1"/>
    </xf>
  </cellXfs>
  <cellStyles count="4">
    <cellStyle name="標準" xfId="0" builtinId="0"/>
    <cellStyle name="標準 2" xfId="2" xr:uid="{00000000-0005-0000-0000-000001000000}"/>
    <cellStyle name="標準 3" xfId="3" xr:uid="{00000000-0005-0000-0000-000002000000}"/>
    <cellStyle name="標準_Sheet1" xfId="1" xr:uid="{00000000-0005-0000-0000-000003000000}"/>
  </cellStyles>
  <dxfs count="0"/>
  <tableStyles count="0" defaultTableStyle="TableStyleMedium2" defaultPivotStyle="PivotStyleLight16"/>
  <colors>
    <mruColors>
      <color rgb="FFFCE4D6"/>
      <color rgb="FF9BC2E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view="pageBreakPreview" zoomScale="70" zoomScaleNormal="70" zoomScaleSheetLayoutView="70" workbookViewId="0">
      <selection activeCell="A7" sqref="A7"/>
    </sheetView>
  </sheetViews>
  <sheetFormatPr defaultRowHeight="13.2" x14ac:dyDescent="0.2"/>
  <cols>
    <col min="1" max="1" width="83.5" style="10" customWidth="1"/>
    <col min="2" max="256" width="9" style="8"/>
    <col min="257" max="257" width="83.5" style="8" customWidth="1"/>
    <col min="258" max="512" width="9" style="8"/>
    <col min="513" max="513" width="83.5" style="8" customWidth="1"/>
    <col min="514" max="768" width="9" style="8"/>
    <col min="769" max="769" width="83.5" style="8" customWidth="1"/>
    <col min="770" max="1024" width="9" style="8"/>
    <col min="1025" max="1025" width="83.5" style="8" customWidth="1"/>
    <col min="1026" max="1280" width="9" style="8"/>
    <col min="1281" max="1281" width="83.5" style="8" customWidth="1"/>
    <col min="1282" max="1536" width="9" style="8"/>
    <col min="1537" max="1537" width="83.5" style="8" customWidth="1"/>
    <col min="1538" max="1792" width="9" style="8"/>
    <col min="1793" max="1793" width="83.5" style="8" customWidth="1"/>
    <col min="1794" max="2048" width="9" style="8"/>
    <col min="2049" max="2049" width="83.5" style="8" customWidth="1"/>
    <col min="2050" max="2304" width="9" style="8"/>
    <col min="2305" max="2305" width="83.5" style="8" customWidth="1"/>
    <col min="2306" max="2560" width="9" style="8"/>
    <col min="2561" max="2561" width="83.5" style="8" customWidth="1"/>
    <col min="2562" max="2816" width="9" style="8"/>
    <col min="2817" max="2817" width="83.5" style="8" customWidth="1"/>
    <col min="2818" max="3072" width="9" style="8"/>
    <col min="3073" max="3073" width="83.5" style="8" customWidth="1"/>
    <col min="3074" max="3328" width="9" style="8"/>
    <col min="3329" max="3329" width="83.5" style="8" customWidth="1"/>
    <col min="3330" max="3584" width="9" style="8"/>
    <col min="3585" max="3585" width="83.5" style="8" customWidth="1"/>
    <col min="3586" max="3840" width="9" style="8"/>
    <col min="3841" max="3841" width="83.5" style="8" customWidth="1"/>
    <col min="3842" max="4096" width="9" style="8"/>
    <col min="4097" max="4097" width="83.5" style="8" customWidth="1"/>
    <col min="4098" max="4352" width="9" style="8"/>
    <col min="4353" max="4353" width="83.5" style="8" customWidth="1"/>
    <col min="4354" max="4608" width="9" style="8"/>
    <col min="4609" max="4609" width="83.5" style="8" customWidth="1"/>
    <col min="4610" max="4864" width="9" style="8"/>
    <col min="4865" max="4865" width="83.5" style="8" customWidth="1"/>
    <col min="4866" max="5120" width="9" style="8"/>
    <col min="5121" max="5121" width="83.5" style="8" customWidth="1"/>
    <col min="5122" max="5376" width="9" style="8"/>
    <col min="5377" max="5377" width="83.5" style="8" customWidth="1"/>
    <col min="5378" max="5632" width="9" style="8"/>
    <col min="5633" max="5633" width="83.5" style="8" customWidth="1"/>
    <col min="5634" max="5888" width="9" style="8"/>
    <col min="5889" max="5889" width="83.5" style="8" customWidth="1"/>
    <col min="5890" max="6144" width="9" style="8"/>
    <col min="6145" max="6145" width="83.5" style="8" customWidth="1"/>
    <col min="6146" max="6400" width="9" style="8"/>
    <col min="6401" max="6401" width="83.5" style="8" customWidth="1"/>
    <col min="6402" max="6656" width="9" style="8"/>
    <col min="6657" max="6657" width="83.5" style="8" customWidth="1"/>
    <col min="6658" max="6912" width="9" style="8"/>
    <col min="6913" max="6913" width="83.5" style="8" customWidth="1"/>
    <col min="6914" max="7168" width="9" style="8"/>
    <col min="7169" max="7169" width="83.5" style="8" customWidth="1"/>
    <col min="7170" max="7424" width="9" style="8"/>
    <col min="7425" max="7425" width="83.5" style="8" customWidth="1"/>
    <col min="7426" max="7680" width="9" style="8"/>
    <col min="7681" max="7681" width="83.5" style="8" customWidth="1"/>
    <col min="7682" max="7936" width="9" style="8"/>
    <col min="7937" max="7937" width="83.5" style="8" customWidth="1"/>
    <col min="7938" max="8192" width="9" style="8"/>
    <col min="8193" max="8193" width="83.5" style="8" customWidth="1"/>
    <col min="8194" max="8448" width="9" style="8"/>
    <col min="8449" max="8449" width="83.5" style="8" customWidth="1"/>
    <col min="8450" max="8704" width="9" style="8"/>
    <col min="8705" max="8705" width="83.5" style="8" customWidth="1"/>
    <col min="8706" max="8960" width="9" style="8"/>
    <col min="8961" max="8961" width="83.5" style="8" customWidth="1"/>
    <col min="8962" max="9216" width="9" style="8"/>
    <col min="9217" max="9217" width="83.5" style="8" customWidth="1"/>
    <col min="9218" max="9472" width="9" style="8"/>
    <col min="9473" max="9473" width="83.5" style="8" customWidth="1"/>
    <col min="9474" max="9728" width="9" style="8"/>
    <col min="9729" max="9729" width="83.5" style="8" customWidth="1"/>
    <col min="9730" max="9984" width="9" style="8"/>
    <col min="9985" max="9985" width="83.5" style="8" customWidth="1"/>
    <col min="9986" max="10240" width="9" style="8"/>
    <col min="10241" max="10241" width="83.5" style="8" customWidth="1"/>
    <col min="10242" max="10496" width="9" style="8"/>
    <col min="10497" max="10497" width="83.5" style="8" customWidth="1"/>
    <col min="10498" max="10752" width="9" style="8"/>
    <col min="10753" max="10753" width="83.5" style="8" customWidth="1"/>
    <col min="10754" max="11008" width="9" style="8"/>
    <col min="11009" max="11009" width="83.5" style="8" customWidth="1"/>
    <col min="11010" max="11264" width="9" style="8"/>
    <col min="11265" max="11265" width="83.5" style="8" customWidth="1"/>
    <col min="11266" max="11520" width="9" style="8"/>
    <col min="11521" max="11521" width="83.5" style="8" customWidth="1"/>
    <col min="11522" max="11776" width="9" style="8"/>
    <col min="11777" max="11777" width="83.5" style="8" customWidth="1"/>
    <col min="11778" max="12032" width="9" style="8"/>
    <col min="12033" max="12033" width="83.5" style="8" customWidth="1"/>
    <col min="12034" max="12288" width="9" style="8"/>
    <col min="12289" max="12289" width="83.5" style="8" customWidth="1"/>
    <col min="12290" max="12544" width="9" style="8"/>
    <col min="12545" max="12545" width="83.5" style="8" customWidth="1"/>
    <col min="12546" max="12800" width="9" style="8"/>
    <col min="12801" max="12801" width="83.5" style="8" customWidth="1"/>
    <col min="12802" max="13056" width="9" style="8"/>
    <col min="13057" max="13057" width="83.5" style="8" customWidth="1"/>
    <col min="13058" max="13312" width="9" style="8"/>
    <col min="13313" max="13313" width="83.5" style="8" customWidth="1"/>
    <col min="13314" max="13568" width="9" style="8"/>
    <col min="13569" max="13569" width="83.5" style="8" customWidth="1"/>
    <col min="13570" max="13824" width="9" style="8"/>
    <col min="13825" max="13825" width="83.5" style="8" customWidth="1"/>
    <col min="13826" max="14080" width="9" style="8"/>
    <col min="14081" max="14081" width="83.5" style="8" customWidth="1"/>
    <col min="14082" max="14336" width="9" style="8"/>
    <col min="14337" max="14337" width="83.5" style="8" customWidth="1"/>
    <col min="14338" max="14592" width="9" style="8"/>
    <col min="14593" max="14593" width="83.5" style="8" customWidth="1"/>
    <col min="14594" max="14848" width="9" style="8"/>
    <col min="14849" max="14849" width="83.5" style="8" customWidth="1"/>
    <col min="14850" max="15104" width="9" style="8"/>
    <col min="15105" max="15105" width="83.5" style="8" customWidth="1"/>
    <col min="15106" max="15360" width="9" style="8"/>
    <col min="15361" max="15361" width="83.5" style="8" customWidth="1"/>
    <col min="15362" max="15616" width="9" style="8"/>
    <col min="15617" max="15617" width="83.5" style="8" customWidth="1"/>
    <col min="15618" max="15872" width="9" style="8"/>
    <col min="15873" max="15873" width="83.5" style="8" customWidth="1"/>
    <col min="15874" max="16128" width="9" style="8"/>
    <col min="16129" max="16129" width="83.5" style="8" customWidth="1"/>
    <col min="16130" max="16384" width="9" style="8"/>
  </cols>
  <sheetData>
    <row r="1" spans="1:1" s="2" customFormat="1" x14ac:dyDescent="0.2">
      <c r="A1" s="1"/>
    </row>
    <row r="2" spans="1:1" s="2" customFormat="1" x14ac:dyDescent="0.2">
      <c r="A2" s="1"/>
    </row>
    <row r="3" spans="1:1" s="2" customFormat="1" ht="80.25" customHeight="1" x14ac:dyDescent="0.2">
      <c r="A3" s="1"/>
    </row>
    <row r="4" spans="1:1" s="2" customFormat="1" ht="36.6" x14ac:dyDescent="0.4">
      <c r="A4" s="3" t="s">
        <v>62</v>
      </c>
    </row>
    <row r="5" spans="1:1" s="2" customFormat="1" x14ac:dyDescent="0.2">
      <c r="A5" s="1" t="s">
        <v>63</v>
      </c>
    </row>
    <row r="6" spans="1:1" s="2" customFormat="1" x14ac:dyDescent="0.2">
      <c r="A6" s="1"/>
    </row>
    <row r="7" spans="1:1" s="2" customFormat="1" ht="28.2" x14ac:dyDescent="0.35">
      <c r="A7" s="4" t="s">
        <v>3148</v>
      </c>
    </row>
    <row r="8" spans="1:1" s="2" customFormat="1" ht="14.4" x14ac:dyDescent="0.2">
      <c r="A8" s="5"/>
    </row>
    <row r="9" spans="1:1" s="2" customFormat="1" ht="166.5" customHeight="1" x14ac:dyDescent="0.2">
      <c r="A9" s="5"/>
    </row>
    <row r="10" spans="1:1" s="2" customFormat="1" ht="14.4" x14ac:dyDescent="0.2">
      <c r="A10" s="5"/>
    </row>
    <row r="11" spans="1:1" s="2" customFormat="1" ht="14.4" x14ac:dyDescent="0.2">
      <c r="A11" s="5"/>
    </row>
    <row r="12" spans="1:1" s="2" customFormat="1" ht="14.4" x14ac:dyDescent="0.2">
      <c r="A12" s="5"/>
    </row>
    <row r="13" spans="1:1" s="2" customFormat="1" ht="14.4" x14ac:dyDescent="0.2">
      <c r="A13" s="5"/>
    </row>
    <row r="14" spans="1:1" s="2" customFormat="1" ht="14.4" x14ac:dyDescent="0.2">
      <c r="A14" s="5"/>
    </row>
    <row r="15" spans="1:1" s="2" customFormat="1" ht="14.4" x14ac:dyDescent="0.2">
      <c r="A15" s="5"/>
    </row>
    <row r="16" spans="1:1" s="2" customFormat="1" ht="26.25" customHeight="1" x14ac:dyDescent="0.2">
      <c r="A16" s="5"/>
    </row>
    <row r="17" spans="1:1" s="2" customFormat="1" ht="26.25" customHeight="1" x14ac:dyDescent="0.2">
      <c r="A17" s="5"/>
    </row>
    <row r="18" spans="1:1" s="2" customFormat="1" ht="26.25" customHeight="1" x14ac:dyDescent="0.2">
      <c r="A18" s="5"/>
    </row>
    <row r="19" spans="1:1" s="2" customFormat="1" ht="26.25" customHeight="1" x14ac:dyDescent="0.2">
      <c r="A19" s="5"/>
    </row>
    <row r="20" spans="1:1" s="2" customFormat="1" ht="26.25" customHeight="1" x14ac:dyDescent="0.3">
      <c r="A20" s="6" t="s">
        <v>64</v>
      </c>
    </row>
    <row r="21" spans="1:1" ht="26.25" customHeight="1" x14ac:dyDescent="0.2">
      <c r="A21" s="7"/>
    </row>
    <row r="22" spans="1:1" ht="26.25" customHeight="1" x14ac:dyDescent="0.2">
      <c r="A22" s="7"/>
    </row>
    <row r="23" spans="1:1" ht="14.4" x14ac:dyDescent="0.2">
      <c r="A23" s="7"/>
    </row>
    <row r="24" spans="1:1" ht="14.4" x14ac:dyDescent="0.2">
      <c r="A24" s="7"/>
    </row>
    <row r="25" spans="1:1" ht="14.4" x14ac:dyDescent="0.2">
      <c r="A25" s="7"/>
    </row>
    <row r="26" spans="1:1" ht="25.8" x14ac:dyDescent="0.3">
      <c r="A26" s="9"/>
    </row>
    <row r="27" spans="1:1" ht="14.4" x14ac:dyDescent="0.2">
      <c r="A27" s="7"/>
    </row>
    <row r="28" spans="1:1" ht="14.4" x14ac:dyDescent="0.2">
      <c r="A28" s="7"/>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5"/>
  <sheetViews>
    <sheetView view="pageBreakPreview" zoomScale="160" zoomScaleNormal="80" zoomScaleSheetLayoutView="160" workbookViewId="0">
      <pane xSplit="2" ySplit="3" topLeftCell="C4" activePane="bottomRight" state="frozen"/>
      <selection sqref="A1:J1"/>
      <selection pane="topRight" sqref="A1:J1"/>
      <selection pane="bottomLeft" sqref="A1:J1"/>
      <selection pane="bottomRight" activeCell="D5" sqref="D5"/>
    </sheetView>
  </sheetViews>
  <sheetFormatPr defaultColWidth="9" defaultRowHeight="13.2" x14ac:dyDescent="0.45"/>
  <cols>
    <col min="1" max="1" width="13.19921875" style="44" customWidth="1"/>
    <col min="2" max="2" width="21.5" style="50" customWidth="1"/>
    <col min="3" max="3" width="17.19921875" style="50" customWidth="1"/>
    <col min="4" max="9" width="9" style="51"/>
    <col min="10" max="10" width="10.69921875" style="44" customWidth="1"/>
    <col min="11" max="16384" width="9" style="43"/>
  </cols>
  <sheetData>
    <row r="1" spans="1:10" ht="19.2" x14ac:dyDescent="0.45">
      <c r="A1" s="157" t="s">
        <v>3149</v>
      </c>
      <c r="B1" s="157"/>
      <c r="C1" s="157"/>
      <c r="D1" s="158"/>
      <c r="E1" s="158"/>
      <c r="F1" s="158"/>
      <c r="G1" s="158"/>
      <c r="H1" s="158"/>
      <c r="I1" s="158"/>
      <c r="J1" s="159"/>
    </row>
    <row r="2" spans="1:10" s="44" customFormat="1" ht="33" customHeight="1" x14ac:dyDescent="0.45">
      <c r="A2" s="153" t="s">
        <v>0</v>
      </c>
      <c r="B2" s="154"/>
      <c r="C2" s="160" t="s">
        <v>2419</v>
      </c>
      <c r="D2" s="151" t="s">
        <v>2420</v>
      </c>
      <c r="E2" s="151"/>
      <c r="F2" s="151"/>
      <c r="G2" s="151"/>
      <c r="H2" s="151"/>
      <c r="I2" s="151"/>
      <c r="J2" s="152" t="s">
        <v>9</v>
      </c>
    </row>
    <row r="3" spans="1:10" s="44" customFormat="1" ht="14.4" x14ac:dyDescent="0.45">
      <c r="A3" s="155"/>
      <c r="B3" s="156"/>
      <c r="C3" s="160"/>
      <c r="D3" s="41" t="s">
        <v>12</v>
      </c>
      <c r="E3" s="56" t="s">
        <v>13</v>
      </c>
      <c r="F3" s="56" t="s">
        <v>14</v>
      </c>
      <c r="G3" s="56" t="s">
        <v>15</v>
      </c>
      <c r="H3" s="56" t="s">
        <v>16</v>
      </c>
      <c r="I3" s="56" t="s">
        <v>17</v>
      </c>
      <c r="J3" s="152"/>
    </row>
    <row r="4" spans="1:10" ht="23.25" customHeight="1" x14ac:dyDescent="0.45">
      <c r="A4" s="54" t="s">
        <v>1245</v>
      </c>
      <c r="B4" s="58" t="s">
        <v>1244</v>
      </c>
      <c r="C4" s="37">
        <f>COUNTIFS(病院!$A:$A,$A4,病院!$F:$F,"&lt;&gt;")</f>
        <v>26</v>
      </c>
      <c r="D4" s="39">
        <f>SUMIF(病院!$A:$A,$A4,病院!J:J)</f>
        <v>5802</v>
      </c>
      <c r="E4" s="39">
        <f>SUMIF(病院!$A:$A,$A4,病院!K:K)</f>
        <v>3743</v>
      </c>
      <c r="F4" s="39">
        <f>SUMIF(病院!$A:$A,$A4,病院!L:L)</f>
        <v>800</v>
      </c>
      <c r="G4" s="39">
        <f>SUMIF(病院!$A:$A,$A4,病院!M:M)</f>
        <v>1243</v>
      </c>
      <c r="H4" s="39">
        <f>SUMIF(病院!$A:$A,$A4,病院!N:N)</f>
        <v>10</v>
      </c>
      <c r="I4" s="39">
        <f>SUMIF(病院!$A:$A,$A4,病院!O:O)</f>
        <v>6</v>
      </c>
      <c r="J4" s="37">
        <f>COUNTIFS(病院!$A:$A,$A4,病院!$Q:$Q,"&lt;&gt;")</f>
        <v>19</v>
      </c>
    </row>
    <row r="5" spans="1:10" ht="23.25" customHeight="1" x14ac:dyDescent="0.45">
      <c r="A5" s="54" t="s">
        <v>1247</v>
      </c>
      <c r="B5" s="58" t="s">
        <v>1246</v>
      </c>
      <c r="C5" s="37">
        <f>COUNTIFS(病院!$A:$A,$A5,病院!$F:$F,"&lt;&gt;")</f>
        <v>7</v>
      </c>
      <c r="D5" s="39">
        <f>SUMIF(病院!$A:$A,$A5,病院!J:J)</f>
        <v>997</v>
      </c>
      <c r="E5" s="39">
        <f>SUMIF(病院!$A:$A,$A5,病院!K:K)</f>
        <v>309</v>
      </c>
      <c r="F5" s="39">
        <f>SUMIF(病院!$A:$A,$A5,病院!L:L)</f>
        <v>228</v>
      </c>
      <c r="G5" s="39">
        <f>SUMIF(病院!$A:$A,$A5,病院!M:M)</f>
        <v>460</v>
      </c>
      <c r="H5" s="39">
        <f>SUMIF(病院!$A:$A,$A5,病院!N:N)</f>
        <v>0</v>
      </c>
      <c r="I5" s="39">
        <f>SUMIF(病院!$A:$A,$A5,病院!O:O)</f>
        <v>0</v>
      </c>
      <c r="J5" s="37">
        <f>COUNTIFS(病院!$A:$A,$A5,病院!$Q:$Q,"&lt;&gt;")</f>
        <v>4</v>
      </c>
    </row>
    <row r="6" spans="1:10" ht="23.25" customHeight="1" x14ac:dyDescent="0.45">
      <c r="A6" s="54" t="s">
        <v>1248</v>
      </c>
      <c r="B6" s="58" t="s">
        <v>349</v>
      </c>
      <c r="C6" s="37">
        <f>COUNTIFS(病院!$A:$A,$A6,病院!$F:$F,"&lt;&gt;")</f>
        <v>5</v>
      </c>
      <c r="D6" s="39">
        <f>SUMIF(病院!$A:$A,$A6,病院!J:J)</f>
        <v>429</v>
      </c>
      <c r="E6" s="39">
        <f>SUMIF(病院!$A:$A,$A6,病院!K:K)</f>
        <v>266</v>
      </c>
      <c r="F6" s="39">
        <f>SUMIF(病院!$A:$A,$A6,病院!L:L)</f>
        <v>111</v>
      </c>
      <c r="G6" s="39">
        <f>SUMIF(病院!$A:$A,$A6,病院!M:M)</f>
        <v>48</v>
      </c>
      <c r="H6" s="39">
        <f>SUMIF(病院!$A:$A,$A6,病院!N:N)</f>
        <v>0</v>
      </c>
      <c r="I6" s="39">
        <f>SUMIF(病院!$A:$A,$A6,病院!O:O)</f>
        <v>4</v>
      </c>
      <c r="J6" s="37">
        <f>COUNTIFS(病院!$A:$A,$A6,病院!$Q:$Q,"&lt;&gt;")</f>
        <v>4</v>
      </c>
    </row>
    <row r="7" spans="1:10" ht="23.25" customHeight="1" x14ac:dyDescent="0.45">
      <c r="A7" s="54" t="s">
        <v>1249</v>
      </c>
      <c r="B7" s="58" t="s">
        <v>319</v>
      </c>
      <c r="C7" s="37">
        <f>COUNTIFS(病院!$A:$A,$A7,病院!$F:$F,"&lt;&gt;")</f>
        <v>6</v>
      </c>
      <c r="D7" s="39">
        <f>SUMIF(病院!$A:$A,$A7,病院!J:J)</f>
        <v>651</v>
      </c>
      <c r="E7" s="39">
        <f>SUMIF(病院!$A:$A,$A7,病院!K:K)</f>
        <v>363</v>
      </c>
      <c r="F7" s="39">
        <f>SUMIF(病院!$A:$A,$A7,病院!L:L)</f>
        <v>184</v>
      </c>
      <c r="G7" s="39">
        <f>SUMIF(病院!$A:$A,$A7,病院!M:M)</f>
        <v>100</v>
      </c>
      <c r="H7" s="39">
        <f>SUMIF(病院!$A:$A,$A7,病院!N:N)</f>
        <v>0</v>
      </c>
      <c r="I7" s="39">
        <f>SUMIF(病院!$A:$A,$A7,病院!O:O)</f>
        <v>4</v>
      </c>
      <c r="J7" s="37">
        <f>COUNTIFS(病院!$A:$A,$A7,病院!$Q:$Q,"&lt;&gt;")</f>
        <v>5</v>
      </c>
    </row>
    <row r="8" spans="1:10" ht="23.25" customHeight="1" x14ac:dyDescent="0.45">
      <c r="A8" s="61" t="s">
        <v>1059</v>
      </c>
      <c r="B8" s="62" t="s">
        <v>1067</v>
      </c>
      <c r="C8" s="63">
        <f>COUNTIF(病院!$F:$F,CONCATENATE($A8,LEFT($B8,LEN($B8)-1),"*"))</f>
        <v>38</v>
      </c>
      <c r="D8" s="64">
        <f>SUMIF(病院!$F:$F,CONCATENATE($A8,LEFT($B8,LEN($B8)-1),"*"),病院!J:J)</f>
        <v>8255</v>
      </c>
      <c r="E8" s="64">
        <f>SUMIF(病院!$F:$F,CONCATENATE($A8,LEFT($B8,LEN($B8)-1),"*"),病院!K:K)</f>
        <v>5990</v>
      </c>
      <c r="F8" s="64">
        <f>SUMIF(病院!$F:$F,CONCATENATE($A8,LEFT($B8,LEN($B8)-1),"*"),病院!L:L)</f>
        <v>959</v>
      </c>
      <c r="G8" s="64">
        <f>SUMIF(病院!$F:$F,CONCATENATE($A8,LEFT($B8,LEN($B8)-1),"*"),病院!M:M)</f>
        <v>1298</v>
      </c>
      <c r="H8" s="64">
        <f>SUMIF(病院!$F:$F,CONCATENATE($A8,LEFT($B8,LEN($B8)-1),"*"),病院!N:N)</f>
        <v>0</v>
      </c>
      <c r="I8" s="64">
        <f>SUMIF(病院!$F:$F,CONCATENATE($A8,LEFT($B8,LEN($B8)-1),"*"),病院!O:O)</f>
        <v>8</v>
      </c>
      <c r="J8" s="63">
        <f>COUNTIFS(病院!$F:$F,CONCATENATE($A8,LEFT($B8,LEN($B8)-1),"*"),病院!$Q:$Q,"&lt;&gt;")</f>
        <v>13</v>
      </c>
    </row>
    <row r="9" spans="1:10" ht="23.25" customHeight="1" x14ac:dyDescent="0.45">
      <c r="A9" s="61" t="s">
        <v>1059</v>
      </c>
      <c r="B9" s="62" t="s">
        <v>1068</v>
      </c>
      <c r="C9" s="63">
        <f>COUNTIF(病院!$F:$F,CONCATENATE($A9,LEFT($B9,LEN($B9)-1),"*"))</f>
        <v>22</v>
      </c>
      <c r="D9" s="64">
        <f>SUMIF(病院!$F:$F,CONCATENATE($A9,LEFT($B9,LEN($B9)-1),"*"),病院!J:J)</f>
        <v>3375</v>
      </c>
      <c r="E9" s="64">
        <f>SUMIF(病院!$F:$F,CONCATENATE($A9,LEFT($B9,LEN($B9)-1),"*"),病院!K:K)</f>
        <v>1701</v>
      </c>
      <c r="F9" s="64">
        <f>SUMIF(病院!$F:$F,CONCATENATE($A9,LEFT($B9,LEN($B9)-1),"*"),病院!L:L)</f>
        <v>533</v>
      </c>
      <c r="G9" s="64">
        <f>SUMIF(病院!$F:$F,CONCATENATE($A9,LEFT($B9,LEN($B9)-1),"*"),病院!M:M)</f>
        <v>1141</v>
      </c>
      <c r="H9" s="64">
        <f>SUMIF(病院!$F:$F,CONCATENATE($A9,LEFT($B9,LEN($B9)-1),"*"),病院!N:N)</f>
        <v>0</v>
      </c>
      <c r="I9" s="64">
        <f>SUMIF(病院!$F:$F,CONCATENATE($A9,LEFT($B9,LEN($B9)-1),"*"),病院!O:O)</f>
        <v>0</v>
      </c>
      <c r="J9" s="63">
        <f>COUNTIFS(病院!$F:$F,CONCATENATE($A9,LEFT($B9,LEN($B9)-1),"*"),病院!$Q:$Q,"&lt;&gt;")</f>
        <v>5</v>
      </c>
    </row>
    <row r="10" spans="1:10" ht="23.25" customHeight="1" x14ac:dyDescent="0.45">
      <c r="A10" s="61" t="s">
        <v>1059</v>
      </c>
      <c r="B10" s="62" t="s">
        <v>1069</v>
      </c>
      <c r="C10" s="63">
        <f>COUNTIF(病院!$F:$F,CONCATENATE($A10,LEFT($B10,LEN($B10)-1),"*"))</f>
        <v>24</v>
      </c>
      <c r="D10" s="64">
        <f>SUMIF(病院!$F:$F,CONCATENATE($A10,LEFT($B10,LEN($B10)-1),"*"),病院!J:J)</f>
        <v>3886</v>
      </c>
      <c r="E10" s="64">
        <f>SUMIF(病院!$F:$F,CONCATENATE($A10,LEFT($B10,LEN($B10)-1),"*"),病院!K:K)</f>
        <v>3067</v>
      </c>
      <c r="F10" s="64">
        <f>SUMIF(病院!$F:$F,CONCATENATE($A10,LEFT($B10,LEN($B10)-1),"*"),病院!L:L)</f>
        <v>341</v>
      </c>
      <c r="G10" s="64">
        <f>SUMIF(病院!$F:$F,CONCATENATE($A10,LEFT($B10,LEN($B10)-1),"*"),病院!M:M)</f>
        <v>478</v>
      </c>
      <c r="H10" s="64">
        <f>SUMIF(病院!$F:$F,CONCATENATE($A10,LEFT($B10,LEN($B10)-1),"*"),病院!N:N)</f>
        <v>0</v>
      </c>
      <c r="I10" s="64">
        <f>SUMIF(病院!$F:$F,CONCATENATE($A10,LEFT($B10,LEN($B10)-1),"*"),病院!O:O)</f>
        <v>0</v>
      </c>
      <c r="J10" s="63">
        <f>COUNTIFS(病院!$F:$F,CONCATENATE($A10,LEFT($B10,LEN($B10)-1),"*"),病院!$Q:$Q,"&lt;&gt;")</f>
        <v>10</v>
      </c>
    </row>
    <row r="11" spans="1:10" ht="23.25" customHeight="1" x14ac:dyDescent="0.45">
      <c r="A11" s="61" t="s">
        <v>1059</v>
      </c>
      <c r="B11" s="62" t="s">
        <v>1060</v>
      </c>
      <c r="C11" s="63">
        <f>COUNTIF(病院!$F:$F,CONCATENATE($A11,LEFT($B11,LEN($B11)-1),"*"))</f>
        <v>19</v>
      </c>
      <c r="D11" s="64">
        <f>SUMIF(病院!$F:$F,CONCATENATE($A11,LEFT($B11,LEN($B11)-1),"*"),病院!J:J)</f>
        <v>3659</v>
      </c>
      <c r="E11" s="64">
        <f>SUMIF(病院!$F:$F,CONCATENATE($A11,LEFT($B11,LEN($B11)-1),"*"),病院!K:K)</f>
        <v>2030</v>
      </c>
      <c r="F11" s="64">
        <f>SUMIF(病院!$F:$F,CONCATENATE($A11,LEFT($B11,LEN($B11)-1),"*"),病院!L:L)</f>
        <v>632</v>
      </c>
      <c r="G11" s="64">
        <f>SUMIF(病院!$F:$F,CONCATENATE($A11,LEFT($B11,LEN($B11)-1),"*"),病院!M:M)</f>
        <v>997</v>
      </c>
      <c r="H11" s="64">
        <f>SUMIF(病院!$F:$F,CONCATENATE($A11,LEFT($B11,LEN($B11)-1),"*"),病院!N:N)</f>
        <v>0</v>
      </c>
      <c r="I11" s="64">
        <f>SUMIF(病院!$F:$F,CONCATENATE($A11,LEFT($B11,LEN($B11)-1),"*"),病院!O:O)</f>
        <v>0</v>
      </c>
      <c r="J11" s="63">
        <f>COUNTIFS(病院!$F:$F,CONCATENATE($A11,LEFT($B11,LEN($B11)-1),"*"),病院!$Q:$Q,"&lt;&gt;")</f>
        <v>5</v>
      </c>
    </row>
    <row r="12" spans="1:10" ht="23.25" customHeight="1" x14ac:dyDescent="0.45">
      <c r="A12" s="61" t="s">
        <v>1059</v>
      </c>
      <c r="B12" s="62" t="s">
        <v>1061</v>
      </c>
      <c r="C12" s="63">
        <f>COUNTIF(病院!$F:$F,CONCATENATE($A12,LEFT($B12,LEN($B12)-1),"*"))</f>
        <v>16</v>
      </c>
      <c r="D12" s="64">
        <f>SUMIF(病院!$F:$F,CONCATENATE($A12,LEFT($B12,LEN($B12)-1),"*"),病院!J:J)</f>
        <v>2597</v>
      </c>
      <c r="E12" s="64">
        <f>SUMIF(病院!$F:$F,CONCATENATE($A12,LEFT($B12,LEN($B12)-1),"*"),病院!K:K)</f>
        <v>1674</v>
      </c>
      <c r="F12" s="64">
        <f>SUMIF(病院!$F:$F,CONCATENATE($A12,LEFT($B12,LEN($B12)-1),"*"),病院!L:L)</f>
        <v>558</v>
      </c>
      <c r="G12" s="64">
        <f>SUMIF(病院!$F:$F,CONCATENATE($A12,LEFT($B12,LEN($B12)-1),"*"),病院!M:M)</f>
        <v>365</v>
      </c>
      <c r="H12" s="64">
        <f>SUMIF(病院!$F:$F,CONCATENATE($A12,LEFT($B12,LEN($B12)-1),"*"),病院!N:N)</f>
        <v>0</v>
      </c>
      <c r="I12" s="64">
        <f>SUMIF(病院!$F:$F,CONCATENATE($A12,LEFT($B12,LEN($B12)-1),"*"),病院!O:O)</f>
        <v>0</v>
      </c>
      <c r="J12" s="63">
        <f>COUNTIFS(病院!$F:$F,CONCATENATE($A12,LEFT($B12,LEN($B12)-1),"*"),病院!$Q:$Q,"&lt;&gt;")</f>
        <v>6</v>
      </c>
    </row>
    <row r="13" spans="1:10" ht="23.25" customHeight="1" x14ac:dyDescent="0.45">
      <c r="A13" s="61" t="s">
        <v>1059</v>
      </c>
      <c r="B13" s="62" t="s">
        <v>1250</v>
      </c>
      <c r="C13" s="63">
        <f>COUNTIF(病院!$F:$F,CONCATENATE($A13,LEFT($B13,LEN($B13)-1),"*"))</f>
        <v>16</v>
      </c>
      <c r="D13" s="64">
        <f>SUMIF(病院!$F:$F,CONCATENATE($A13,LEFT($B13,LEN($B13)-1),"*"),病院!J:J)</f>
        <v>2445</v>
      </c>
      <c r="E13" s="64">
        <f>SUMIF(病院!$F:$F,CONCATENATE($A13,LEFT($B13,LEN($B13)-1),"*"),病院!K:K)</f>
        <v>1958</v>
      </c>
      <c r="F13" s="64">
        <f>SUMIF(病院!$F:$F,CONCATENATE($A13,LEFT($B13,LEN($B13)-1),"*"),病院!L:L)</f>
        <v>371</v>
      </c>
      <c r="G13" s="64">
        <f>SUMIF(病院!$F:$F,CONCATENATE($A13,LEFT($B13,LEN($B13)-1),"*"),病院!M:M)</f>
        <v>106</v>
      </c>
      <c r="H13" s="64">
        <f>SUMIF(病院!$F:$F,CONCATENATE($A13,LEFT($B13,LEN($B13)-1),"*"),病院!N:N)</f>
        <v>10</v>
      </c>
      <c r="I13" s="64">
        <f>SUMIF(病院!$F:$F,CONCATENATE($A13,LEFT($B13,LEN($B13)-1),"*"),病院!O:O)</f>
        <v>0</v>
      </c>
      <c r="J13" s="63">
        <f>COUNTIFS(病院!$F:$F,CONCATENATE($A13,LEFT($B13,LEN($B13)-1),"*"),病院!$Q:$Q,"&lt;&gt;")</f>
        <v>5</v>
      </c>
    </row>
    <row r="14" spans="1:10" ht="23.25" customHeight="1" x14ac:dyDescent="0.45">
      <c r="A14" s="61" t="s">
        <v>1059</v>
      </c>
      <c r="B14" s="62" t="s">
        <v>1062</v>
      </c>
      <c r="C14" s="63">
        <f>COUNTIF(病院!$F:$F,CONCATENATE($A14,LEFT($B14,LEN($B14)-1),"*"))</f>
        <v>12</v>
      </c>
      <c r="D14" s="64">
        <f>SUMIF(病院!$F:$F,CONCATENATE($A14,LEFT($B14,LEN($B14)-1),"*"),病院!J:J)</f>
        <v>2053</v>
      </c>
      <c r="E14" s="64">
        <f>SUMIF(病院!$F:$F,CONCATENATE($A14,LEFT($B14,LEN($B14)-1),"*"),病院!K:K)</f>
        <v>704</v>
      </c>
      <c r="F14" s="64">
        <f>SUMIF(病院!$F:$F,CONCATENATE($A14,LEFT($B14,LEN($B14)-1),"*"),病院!L:L)</f>
        <v>593</v>
      </c>
      <c r="G14" s="64">
        <f>SUMIF(病院!$F:$F,CONCATENATE($A14,LEFT($B14,LEN($B14)-1),"*"),病院!M:M)</f>
        <v>756</v>
      </c>
      <c r="H14" s="64">
        <f>SUMIF(病院!$F:$F,CONCATENATE($A14,LEFT($B14,LEN($B14)-1),"*"),病院!N:N)</f>
        <v>0</v>
      </c>
      <c r="I14" s="64">
        <f>SUMIF(病院!$F:$F,CONCATENATE($A14,LEFT($B14,LEN($B14)-1),"*"),病院!O:O)</f>
        <v>0</v>
      </c>
      <c r="J14" s="63">
        <f>COUNTIFS(病院!$F:$F,CONCATENATE($A14,LEFT($B14,LEN($B14)-1),"*"),病院!$Q:$Q,"&lt;&gt;")</f>
        <v>4</v>
      </c>
    </row>
    <row r="15" spans="1:10" ht="23.25" customHeight="1" x14ac:dyDescent="0.45">
      <c r="A15" s="61" t="s">
        <v>1059</v>
      </c>
      <c r="B15" s="62" t="s">
        <v>1063</v>
      </c>
      <c r="C15" s="63">
        <f>COUNTIF(病院!$F:$F,CONCATENATE($A15,LEFT($B15,LEN($B15)-1),"*"))</f>
        <v>13</v>
      </c>
      <c r="D15" s="64">
        <f>SUMIF(病院!$F:$F,CONCATENATE($A15,LEFT($B15,LEN($B15)-1),"*"),病院!J:J)</f>
        <v>2456</v>
      </c>
      <c r="E15" s="64">
        <f>SUMIF(病院!$F:$F,CONCATENATE($A15,LEFT($B15,LEN($B15)-1),"*"),病院!K:K)</f>
        <v>1398</v>
      </c>
      <c r="F15" s="64">
        <f>SUMIF(病院!$F:$F,CONCATENATE($A15,LEFT($B15,LEN($B15)-1),"*"),病院!L:L)</f>
        <v>497</v>
      </c>
      <c r="G15" s="64">
        <f>SUMIF(病院!$F:$F,CONCATENATE($A15,LEFT($B15,LEN($B15)-1),"*"),病院!M:M)</f>
        <v>561</v>
      </c>
      <c r="H15" s="64">
        <f>SUMIF(病院!$F:$F,CONCATENATE($A15,LEFT($B15,LEN($B15)-1),"*"),病院!N:N)</f>
        <v>0</v>
      </c>
      <c r="I15" s="64">
        <f>SUMIF(病院!$F:$F,CONCATENATE($A15,LEFT($B15,LEN($B15)-1),"*"),病院!O:O)</f>
        <v>0</v>
      </c>
      <c r="J15" s="63">
        <f>COUNTIFS(病院!$F:$F,CONCATENATE($A15,LEFT($B15,LEN($B15)-1),"*"),病院!$Q:$Q,"&lt;&gt;")</f>
        <v>5</v>
      </c>
    </row>
    <row r="16" spans="1:10" ht="23.25" customHeight="1" x14ac:dyDescent="0.45">
      <c r="A16" s="61" t="s">
        <v>1059</v>
      </c>
      <c r="B16" s="62" t="s">
        <v>1064</v>
      </c>
      <c r="C16" s="63">
        <f>COUNTIF(病院!$F:$F,CONCATENATE($A16,LEFT($B16,LEN($B16)-1),"*"))</f>
        <v>23</v>
      </c>
      <c r="D16" s="64">
        <f>SUMIF(病院!$F:$F,CONCATENATE($A16,LEFT($B16,LEN($B16)-1),"*"),病院!J:J)</f>
        <v>3573</v>
      </c>
      <c r="E16" s="64">
        <f>SUMIF(病院!$F:$F,CONCATENATE($A16,LEFT($B16,LEN($B16)-1),"*"),病院!K:K)</f>
        <v>2565</v>
      </c>
      <c r="F16" s="64">
        <f>SUMIF(病院!$F:$F,CONCATENATE($A16,LEFT($B16,LEN($B16)-1),"*"),病院!L:L)</f>
        <v>422</v>
      </c>
      <c r="G16" s="64">
        <f>SUMIF(病院!$F:$F,CONCATENATE($A16,LEFT($B16,LEN($B16)-1),"*"),病院!M:M)</f>
        <v>565</v>
      </c>
      <c r="H16" s="64">
        <f>SUMIF(病院!$F:$F,CONCATENATE($A16,LEFT($B16,LEN($B16)-1),"*"),病院!N:N)</f>
        <v>21</v>
      </c>
      <c r="I16" s="64">
        <f>SUMIF(病院!$F:$F,CONCATENATE($A16,LEFT($B16,LEN($B16)-1),"*"),病院!O:O)</f>
        <v>0</v>
      </c>
      <c r="J16" s="63">
        <f>COUNTIFS(病院!$F:$F,CONCATENATE($A16,LEFT($B16,LEN($B16)-1),"*"),病院!$Q:$Q,"&lt;&gt;")</f>
        <v>7</v>
      </c>
    </row>
    <row r="17" spans="1:10" ht="23.25" customHeight="1" x14ac:dyDescent="0.45">
      <c r="A17" s="61" t="s">
        <v>1059</v>
      </c>
      <c r="B17" s="62" t="s">
        <v>1065</v>
      </c>
      <c r="C17" s="63">
        <f>COUNTIF(病院!$F:$F,CONCATENATE($A17,LEFT($B17,LEN($B17)-1),"*"))</f>
        <v>14</v>
      </c>
      <c r="D17" s="64">
        <f>SUMIF(病院!$F:$F,CONCATENATE($A17,LEFT($B17,LEN($B17)-1),"*"),病院!J:J)</f>
        <v>3615</v>
      </c>
      <c r="E17" s="64">
        <f>SUMIF(病院!$F:$F,CONCATENATE($A17,LEFT($B17,LEN($B17)-1),"*"),病院!K:K)</f>
        <v>1514</v>
      </c>
      <c r="F17" s="64">
        <f>SUMIF(病院!$F:$F,CONCATENATE($A17,LEFT($B17,LEN($B17)-1),"*"),病院!L:L)</f>
        <v>1393</v>
      </c>
      <c r="G17" s="64">
        <f>SUMIF(病院!$F:$F,CONCATENATE($A17,LEFT($B17,LEN($B17)-1),"*"),病院!M:M)</f>
        <v>708</v>
      </c>
      <c r="H17" s="64">
        <f>SUMIF(病院!$F:$F,CONCATENATE($A17,LEFT($B17,LEN($B17)-1),"*"),病院!N:N)</f>
        <v>0</v>
      </c>
      <c r="I17" s="64">
        <f>SUMIF(病院!$F:$F,CONCATENATE($A17,LEFT($B17,LEN($B17)-1),"*"),病院!O:O)</f>
        <v>0</v>
      </c>
      <c r="J17" s="63">
        <f>COUNTIFS(病院!$F:$F,CONCATENATE($A17,LEFT($B17,LEN($B17)-1),"*"),病院!$Q:$Q,"&lt;&gt;")</f>
        <v>2</v>
      </c>
    </row>
    <row r="18" spans="1:10" ht="23.25" customHeight="1" x14ac:dyDescent="0.45">
      <c r="A18" s="55" t="s">
        <v>1263</v>
      </c>
      <c r="B18" s="59" t="s">
        <v>1066</v>
      </c>
      <c r="C18" s="37">
        <f>COUNTIFS(病院!$A:$A,$A18,病院!$F:$F,"&lt;&gt;")</f>
        <v>197</v>
      </c>
      <c r="D18" s="39">
        <f>SUMIF(病院!$A:$A,$A18,病院!J:J)</f>
        <v>35914</v>
      </c>
      <c r="E18" s="39">
        <f>SUMIF(病院!$A:$A,$A18,病院!K:K)</f>
        <v>22601</v>
      </c>
      <c r="F18" s="39">
        <f>SUMIF(病院!$A:$A,$A18,病院!L:L)</f>
        <v>6299</v>
      </c>
      <c r="G18" s="39">
        <f>SUMIF(病院!$A:$A,$A18,病院!M:M)</f>
        <v>6975</v>
      </c>
      <c r="H18" s="39">
        <f>SUMIF(病院!$A:$A,$A18,病院!N:N)</f>
        <v>31</v>
      </c>
      <c r="I18" s="39">
        <f>SUMIF(病院!$A:$A,$A18,病院!O:O)</f>
        <v>8</v>
      </c>
      <c r="J18" s="37">
        <f>COUNTIFS(病院!$A:$A,$A18,病院!$Q:$Q,"&lt;&gt;")</f>
        <v>62</v>
      </c>
    </row>
    <row r="19" spans="1:10" ht="23.25" customHeight="1" x14ac:dyDescent="0.45">
      <c r="A19" s="54" t="s">
        <v>1264</v>
      </c>
      <c r="B19" s="58" t="s">
        <v>61</v>
      </c>
      <c r="C19" s="37">
        <f>COUNTIFS(病院!$A:$A,$A19,病院!$F:$F,"&lt;&gt;")</f>
        <v>11</v>
      </c>
      <c r="D19" s="39">
        <f>SUMIF(病院!$A:$A,$A19,病院!J:J)</f>
        <v>1663</v>
      </c>
      <c r="E19" s="39">
        <f>SUMIF(病院!$A:$A,$A19,病院!K:K)</f>
        <v>827</v>
      </c>
      <c r="F19" s="39">
        <f>SUMIF(病院!$A:$A,$A19,病院!L:L)</f>
        <v>355</v>
      </c>
      <c r="G19" s="39">
        <f>SUMIF(病院!$A:$A,$A19,病院!M:M)</f>
        <v>481</v>
      </c>
      <c r="H19" s="39">
        <f>SUMIF(病院!$A:$A,$A19,病院!N:N)</f>
        <v>0</v>
      </c>
      <c r="I19" s="39">
        <f>SUMIF(病院!$A:$A,$A19,病院!O:O)</f>
        <v>0</v>
      </c>
      <c r="J19" s="37">
        <f>COUNTIFS(病院!$A:$A,$A19,病院!$Q:$Q,"&lt;&gt;")</f>
        <v>6</v>
      </c>
    </row>
    <row r="20" spans="1:10" ht="23.25" customHeight="1" x14ac:dyDescent="0.45">
      <c r="A20" s="54" t="s">
        <v>1265</v>
      </c>
      <c r="B20" s="58" t="s">
        <v>246</v>
      </c>
      <c r="C20" s="37">
        <f>COUNTIFS(病院!$A:$A,$A20,病院!$F:$F,"&lt;&gt;")</f>
        <v>19</v>
      </c>
      <c r="D20" s="39">
        <f>SUMIF(病院!$A:$A,$A20,病院!J:J)</f>
        <v>2715</v>
      </c>
      <c r="E20" s="39">
        <f>SUMIF(病院!$A:$A,$A20,病院!K:K)</f>
        <v>1043</v>
      </c>
      <c r="F20" s="39">
        <f>SUMIF(病院!$A:$A,$A20,病院!L:L)</f>
        <v>814</v>
      </c>
      <c r="G20" s="39">
        <f>SUMIF(病院!$A:$A,$A20,病院!M:M)</f>
        <v>858</v>
      </c>
      <c r="H20" s="39">
        <f>SUMIF(病院!$A:$A,$A20,病院!N:N)</f>
        <v>0</v>
      </c>
      <c r="I20" s="39">
        <f>SUMIF(病院!$A:$A,$A20,病院!O:O)</f>
        <v>0</v>
      </c>
      <c r="J20" s="37">
        <f>COUNTIFS(病院!$A:$A,$A20,病院!$Q:$Q,"&lt;&gt;")</f>
        <v>8</v>
      </c>
    </row>
    <row r="21" spans="1:10" ht="23.25" customHeight="1" x14ac:dyDescent="0.45">
      <c r="A21" s="55" t="s">
        <v>1266</v>
      </c>
      <c r="B21" s="59" t="s">
        <v>1127</v>
      </c>
      <c r="C21" s="37">
        <f>COUNTIFS(病院!$A:$A,$A21,病院!$F:$F,"&lt;&gt;")</f>
        <v>15</v>
      </c>
      <c r="D21" s="39">
        <f>SUMIF(病院!$A:$A,$A21,病院!J:J)</f>
        <v>2778</v>
      </c>
      <c r="E21" s="39">
        <f>SUMIF(病院!$A:$A,$A21,病院!K:K)</f>
        <v>1362</v>
      </c>
      <c r="F21" s="39">
        <f>SUMIF(病院!$A:$A,$A21,病院!L:L)</f>
        <v>552</v>
      </c>
      <c r="G21" s="39">
        <f>SUMIF(病院!$A:$A,$A21,病院!M:M)</f>
        <v>858</v>
      </c>
      <c r="H21" s="39">
        <f>SUMIF(病院!$A:$A,$A21,病院!N:N)</f>
        <v>4</v>
      </c>
      <c r="I21" s="39">
        <f>SUMIF(病院!$A:$A,$A21,病院!O:O)</f>
        <v>2</v>
      </c>
      <c r="J21" s="37">
        <f>COUNTIFS(病院!$A:$A,$A21,病院!$Q:$Q,"&lt;&gt;")</f>
        <v>6</v>
      </c>
    </row>
    <row r="22" spans="1:10" ht="23.25" customHeight="1" x14ac:dyDescent="0.45">
      <c r="A22" s="54" t="s">
        <v>1267</v>
      </c>
      <c r="B22" s="58" t="s">
        <v>380</v>
      </c>
      <c r="C22" s="37">
        <f>COUNTIFS(病院!$A:$A,$A22,病院!$F:$F,"&lt;&gt;")</f>
        <v>5</v>
      </c>
      <c r="D22" s="39">
        <f>SUMIF(病院!$A:$A,$A22,病院!J:J)</f>
        <v>616</v>
      </c>
      <c r="E22" s="39">
        <f>SUMIF(病院!$A:$A,$A22,病院!K:K)</f>
        <v>257</v>
      </c>
      <c r="F22" s="39">
        <f>SUMIF(病院!$A:$A,$A22,病院!L:L)</f>
        <v>79</v>
      </c>
      <c r="G22" s="39">
        <f>SUMIF(病院!$A:$A,$A22,病院!M:M)</f>
        <v>278</v>
      </c>
      <c r="H22" s="39">
        <f>SUMIF(病院!$A:$A,$A22,病院!N:N)</f>
        <v>0</v>
      </c>
      <c r="I22" s="39">
        <f>SUMIF(病院!$A:$A,$A22,病院!O:O)</f>
        <v>2</v>
      </c>
      <c r="J22" s="37">
        <f>COUNTIFS(病院!$A:$A,$A22,病院!$Q:$Q,"&lt;&gt;")</f>
        <v>2</v>
      </c>
    </row>
    <row r="23" spans="1:10" ht="23.25" customHeight="1" x14ac:dyDescent="0.45">
      <c r="A23" s="54" t="s">
        <v>1268</v>
      </c>
      <c r="B23" s="58" t="s">
        <v>386</v>
      </c>
      <c r="C23" s="37">
        <f>COUNTIFS(病院!$A:$A,$A23,病院!$F:$F,"&lt;&gt;")</f>
        <v>1</v>
      </c>
      <c r="D23" s="39">
        <f>SUMIF(病院!$A:$A,$A23,病院!J:J)</f>
        <v>91</v>
      </c>
      <c r="E23" s="39">
        <f>SUMIF(病院!$A:$A,$A23,病院!K:K)</f>
        <v>47</v>
      </c>
      <c r="F23" s="39">
        <f>SUMIF(病院!$A:$A,$A23,病院!L:L)</f>
        <v>44</v>
      </c>
      <c r="G23" s="39">
        <f>SUMIF(病院!$A:$A,$A23,病院!M:M)</f>
        <v>0</v>
      </c>
      <c r="H23" s="39">
        <f>SUMIF(病院!$A:$A,$A23,病院!N:N)</f>
        <v>0</v>
      </c>
      <c r="I23" s="39">
        <f>SUMIF(病院!$A:$A,$A23,病院!O:O)</f>
        <v>0</v>
      </c>
      <c r="J23" s="37">
        <f>COUNTIFS(病院!$A:$A,$A23,病院!$Q:$Q,"&lt;&gt;")</f>
        <v>1</v>
      </c>
    </row>
    <row r="24" spans="1:10" ht="23.25" customHeight="1" x14ac:dyDescent="0.45">
      <c r="A24" s="54" t="s">
        <v>1269</v>
      </c>
      <c r="B24" s="58" t="s">
        <v>444</v>
      </c>
      <c r="C24" s="37">
        <f>COUNTIFS(病院!$A:$A,$A24,病院!$F:$F,"&lt;&gt;")</f>
        <v>17</v>
      </c>
      <c r="D24" s="39">
        <f>SUMIF(病院!$A:$A,$A24,病院!J:J)</f>
        <v>2346</v>
      </c>
      <c r="E24" s="39">
        <f>SUMIF(病院!$A:$A,$A24,病院!K:K)</f>
        <v>1190</v>
      </c>
      <c r="F24" s="39">
        <f>SUMIF(病院!$A:$A,$A24,病院!L:L)</f>
        <v>454</v>
      </c>
      <c r="G24" s="39">
        <f>SUMIF(病院!$A:$A,$A24,病院!M:M)</f>
        <v>698</v>
      </c>
      <c r="H24" s="39">
        <f>SUMIF(病院!$A:$A,$A24,病院!N:N)</f>
        <v>0</v>
      </c>
      <c r="I24" s="39">
        <f>SUMIF(病院!$A:$A,$A24,病院!O:O)</f>
        <v>4</v>
      </c>
      <c r="J24" s="37">
        <f>COUNTIFS(病院!$A:$A,$A24,病院!$Q:$Q,"&lt;&gt;")</f>
        <v>10</v>
      </c>
    </row>
    <row r="25" spans="1:10" ht="23.25" customHeight="1" x14ac:dyDescent="0.45">
      <c r="A25" s="54" t="s">
        <v>1270</v>
      </c>
      <c r="B25" s="58" t="s">
        <v>527</v>
      </c>
      <c r="C25" s="37">
        <f>COUNTIFS(病院!$A:$A,$A25,病院!$F:$F,"&lt;&gt;")</f>
        <v>15</v>
      </c>
      <c r="D25" s="39">
        <f>SUMIF(病院!$A:$A,$A25,病院!J:J)</f>
        <v>2782</v>
      </c>
      <c r="E25" s="39">
        <f>SUMIF(病院!$A:$A,$A25,病院!K:K)</f>
        <v>804</v>
      </c>
      <c r="F25" s="39">
        <f>SUMIF(病院!$A:$A,$A25,病院!L:L)</f>
        <v>763</v>
      </c>
      <c r="G25" s="39">
        <f>SUMIF(病院!$A:$A,$A25,病院!M:M)</f>
        <v>1211</v>
      </c>
      <c r="H25" s="39">
        <f>SUMIF(病院!$A:$A,$A25,病院!N:N)</f>
        <v>0</v>
      </c>
      <c r="I25" s="39">
        <f>SUMIF(病院!$A:$A,$A25,病院!O:O)</f>
        <v>4</v>
      </c>
      <c r="J25" s="37">
        <f>COUNTIFS(病院!$A:$A,$A25,病院!$Q:$Q,"&lt;&gt;")</f>
        <v>6</v>
      </c>
    </row>
    <row r="26" spans="1:10" ht="23.25" customHeight="1" x14ac:dyDescent="0.45">
      <c r="A26" s="54" t="s">
        <v>1271</v>
      </c>
      <c r="B26" s="58" t="s">
        <v>551</v>
      </c>
      <c r="C26" s="37">
        <f>COUNTIFS(病院!$A:$A,$A26,病院!$F:$F,"&lt;&gt;")</f>
        <v>5</v>
      </c>
      <c r="D26" s="39">
        <f>SUMIF(病院!$A:$A,$A26,病院!J:J)</f>
        <v>966</v>
      </c>
      <c r="E26" s="39">
        <f>SUMIF(病院!$A:$A,$A26,病院!K:K)</f>
        <v>191</v>
      </c>
      <c r="F26" s="39">
        <f>SUMIF(病院!$A:$A,$A26,病院!L:L)</f>
        <v>352</v>
      </c>
      <c r="G26" s="39">
        <f>SUMIF(病院!$A:$A,$A26,病院!M:M)</f>
        <v>419</v>
      </c>
      <c r="H26" s="39">
        <f>SUMIF(病院!$A:$A,$A26,病院!N:N)</f>
        <v>0</v>
      </c>
      <c r="I26" s="39">
        <f>SUMIF(病院!$A:$A,$A26,病院!O:O)</f>
        <v>4</v>
      </c>
      <c r="J26" s="37">
        <f>COUNTIFS(病院!$A:$A,$A26,病院!$Q:$Q,"&lt;&gt;")</f>
        <v>1</v>
      </c>
    </row>
    <row r="27" spans="1:10" ht="23.25" customHeight="1" x14ac:dyDescent="0.45">
      <c r="A27" s="54" t="s">
        <v>1272</v>
      </c>
      <c r="B27" s="58" t="s">
        <v>771</v>
      </c>
      <c r="C27" s="37">
        <f>COUNTIFS(病院!$A:$A,$A27,病院!$F:$F,"&lt;&gt;")</f>
        <v>21</v>
      </c>
      <c r="D27" s="39">
        <f>SUMIF(病院!$A:$A,$A27,病院!J:J)</f>
        <v>4357</v>
      </c>
      <c r="E27" s="39">
        <f>SUMIF(病院!$A:$A,$A27,病院!K:K)</f>
        <v>1677</v>
      </c>
      <c r="F27" s="39">
        <f>SUMIF(病院!$A:$A,$A27,病院!L:L)</f>
        <v>1260</v>
      </c>
      <c r="G27" s="39">
        <f>SUMIF(病院!$A:$A,$A27,病院!M:M)</f>
        <v>1392</v>
      </c>
      <c r="H27" s="39">
        <f>SUMIF(病院!$A:$A,$A27,病院!N:N)</f>
        <v>24</v>
      </c>
      <c r="I27" s="39">
        <f>SUMIF(病院!$A:$A,$A27,病院!O:O)</f>
        <v>4</v>
      </c>
      <c r="J27" s="37">
        <f>COUNTIFS(病院!$A:$A,$A27,病院!$Q:$Q,"&lt;&gt;")</f>
        <v>9</v>
      </c>
    </row>
    <row r="28" spans="1:10" ht="23.25" customHeight="1" x14ac:dyDescent="0.45">
      <c r="A28" s="54" t="s">
        <v>1273</v>
      </c>
      <c r="B28" s="58" t="s">
        <v>845</v>
      </c>
      <c r="C28" s="37">
        <f>COUNTIFS(病院!$A:$A,$A28,病院!$F:$F,"&lt;&gt;")</f>
        <v>15</v>
      </c>
      <c r="D28" s="39">
        <f>SUMIF(病院!$A:$A,$A28,病院!J:J)</f>
        <v>2459</v>
      </c>
      <c r="E28" s="39">
        <f>SUMIF(病院!$A:$A,$A28,病院!K:K)</f>
        <v>1361</v>
      </c>
      <c r="F28" s="39">
        <f>SUMIF(病院!$A:$A,$A28,病院!L:L)</f>
        <v>401</v>
      </c>
      <c r="G28" s="39">
        <f>SUMIF(病院!$A:$A,$A28,病院!M:M)</f>
        <v>693</v>
      </c>
      <c r="H28" s="39">
        <f>SUMIF(病院!$A:$A,$A28,病院!N:N)</f>
        <v>0</v>
      </c>
      <c r="I28" s="39">
        <f>SUMIF(病院!$A:$A,$A28,病院!O:O)</f>
        <v>4</v>
      </c>
      <c r="J28" s="37">
        <f>COUNTIFS(病院!$A:$A,$A28,病院!$Q:$Q,"&lt;&gt;")</f>
        <v>7</v>
      </c>
    </row>
    <row r="29" spans="1:10" ht="23.25" customHeight="1" x14ac:dyDescent="0.45">
      <c r="A29" s="54" t="s">
        <v>1274</v>
      </c>
      <c r="B29" s="58" t="s">
        <v>850</v>
      </c>
      <c r="C29" s="37">
        <f>COUNTIFS(病院!$A:$A,$A29,病院!$F:$F,"&lt;&gt;")</f>
        <v>1</v>
      </c>
      <c r="D29" s="39">
        <f>SUMIF(病院!$A:$A,$A29,病院!J:J)</f>
        <v>146</v>
      </c>
      <c r="E29" s="39">
        <f>SUMIF(病院!$A:$A,$A29,病院!K:K)</f>
        <v>91</v>
      </c>
      <c r="F29" s="39">
        <f>SUMIF(病院!$A:$A,$A29,病院!L:L)</f>
        <v>51</v>
      </c>
      <c r="G29" s="39">
        <f>SUMIF(病院!$A:$A,$A29,病院!M:M)</f>
        <v>0</v>
      </c>
      <c r="H29" s="39">
        <f>SUMIF(病院!$A:$A,$A29,病院!N:N)</f>
        <v>0</v>
      </c>
      <c r="I29" s="39">
        <f>SUMIF(病院!$A:$A,$A29,病院!O:O)</f>
        <v>4</v>
      </c>
      <c r="J29" s="37">
        <f>COUNTIFS(病院!$A:$A,$A29,病院!$Q:$Q,"&lt;&gt;")</f>
        <v>1</v>
      </c>
    </row>
    <row r="30" spans="1:10" ht="23.25" customHeight="1" x14ac:dyDescent="0.45">
      <c r="A30" s="54" t="s">
        <v>1275</v>
      </c>
      <c r="B30" s="58" t="s">
        <v>855</v>
      </c>
      <c r="C30" s="37">
        <f>COUNTIFS(病院!$A:$A,$A30,病院!$F:$F,"&lt;&gt;")</f>
        <v>6</v>
      </c>
      <c r="D30" s="39">
        <f>SUMIF(病院!$A:$A,$A30,病院!J:J)</f>
        <v>533</v>
      </c>
      <c r="E30" s="39">
        <f>SUMIF(病院!$A:$A,$A30,病院!K:K)</f>
        <v>264</v>
      </c>
      <c r="F30" s="39">
        <f>SUMIF(病院!$A:$A,$A30,病院!L:L)</f>
        <v>111</v>
      </c>
      <c r="G30" s="39">
        <f>SUMIF(病院!$A:$A,$A30,病院!M:M)</f>
        <v>158</v>
      </c>
      <c r="H30" s="39">
        <f>SUMIF(病院!$A:$A,$A30,病院!N:N)</f>
        <v>0</v>
      </c>
      <c r="I30" s="39">
        <f>SUMIF(病院!$A:$A,$A30,病院!O:O)</f>
        <v>0</v>
      </c>
      <c r="J30" s="37">
        <f>COUNTIFS(病院!$A:$A,$A30,病院!$Q:$Q,"&lt;&gt;")</f>
        <v>4</v>
      </c>
    </row>
    <row r="31" spans="1:10" ht="23.25" customHeight="1" x14ac:dyDescent="0.45">
      <c r="A31" s="55" t="s">
        <v>1276</v>
      </c>
      <c r="B31" s="59" t="s">
        <v>1070</v>
      </c>
      <c r="C31" s="37">
        <f>COUNTIFS(病院!$A:$A,$A31,病院!$F:$F,"&lt;&gt;")</f>
        <v>34</v>
      </c>
      <c r="D31" s="39">
        <f>SUMIF(病院!$A:$A,$A31,病院!J:J)</f>
        <v>6462</v>
      </c>
      <c r="E31" s="39">
        <f>SUMIF(病院!$A:$A,$A31,病院!K:K)</f>
        <v>4167</v>
      </c>
      <c r="F31" s="39">
        <f>SUMIF(病院!$A:$A,$A31,病院!L:L)</f>
        <v>1400</v>
      </c>
      <c r="G31" s="39">
        <f>SUMIF(病院!$A:$A,$A31,病院!M:M)</f>
        <v>866</v>
      </c>
      <c r="H31" s="39">
        <f>SUMIF(病院!$A:$A,$A31,病院!N:N)</f>
        <v>20</v>
      </c>
      <c r="I31" s="39">
        <f>SUMIF(病院!$A:$A,$A31,病院!O:O)</f>
        <v>9</v>
      </c>
      <c r="J31" s="37">
        <f>COUNTIFS(病院!$A:$A,$A31,病院!$Q:$Q,"&lt;&gt;")</f>
        <v>18</v>
      </c>
    </row>
    <row r="32" spans="1:10" ht="23.25" customHeight="1" x14ac:dyDescent="0.45">
      <c r="A32" s="54" t="s">
        <v>1277</v>
      </c>
      <c r="B32" s="58" t="s">
        <v>561</v>
      </c>
      <c r="C32" s="37">
        <f>COUNTIFS(病院!$A:$A,$A32,病院!$F:$F,"&lt;&gt;")</f>
        <v>2</v>
      </c>
      <c r="D32" s="39">
        <f>SUMIF(病院!$A:$A,$A32,病院!J:J)</f>
        <v>218</v>
      </c>
      <c r="E32" s="39">
        <f>SUMIF(病院!$A:$A,$A32,病院!K:K)</f>
        <v>56</v>
      </c>
      <c r="F32" s="39">
        <f>SUMIF(病院!$A:$A,$A32,病院!L:L)</f>
        <v>42</v>
      </c>
      <c r="G32" s="39">
        <f>SUMIF(病院!$A:$A,$A32,病院!M:M)</f>
        <v>120</v>
      </c>
      <c r="H32" s="39">
        <f>SUMIF(病院!$A:$A,$A32,病院!N:N)</f>
        <v>0</v>
      </c>
      <c r="I32" s="39">
        <f>SUMIF(病院!$A:$A,$A32,病院!O:O)</f>
        <v>0</v>
      </c>
      <c r="J32" s="37">
        <f>COUNTIFS(病院!$A:$A,$A32,病院!$Q:$Q,"&lt;&gt;")</f>
        <v>1</v>
      </c>
    </row>
    <row r="33" spans="1:10" ht="23.25" customHeight="1" x14ac:dyDescent="0.45">
      <c r="A33" s="54" t="s">
        <v>1278</v>
      </c>
      <c r="B33" s="58" t="s">
        <v>579</v>
      </c>
      <c r="C33" s="37">
        <f>COUNTIFS(病院!$A:$A,$A33,病院!$F:$F,"&lt;&gt;")</f>
        <v>7</v>
      </c>
      <c r="D33" s="39">
        <f>SUMIF(病院!$A:$A,$A33,病院!J:J)</f>
        <v>902</v>
      </c>
      <c r="E33" s="39">
        <f>SUMIF(病院!$A:$A,$A33,病院!K:K)</f>
        <v>501</v>
      </c>
      <c r="F33" s="39">
        <f>SUMIF(病院!$A:$A,$A33,病院!L:L)</f>
        <v>342</v>
      </c>
      <c r="G33" s="39">
        <f>SUMIF(病院!$A:$A,$A33,病院!M:M)</f>
        <v>55</v>
      </c>
      <c r="H33" s="39">
        <f>SUMIF(病院!$A:$A,$A33,病院!N:N)</f>
        <v>0</v>
      </c>
      <c r="I33" s="39">
        <f>SUMIF(病院!$A:$A,$A33,病院!O:O)</f>
        <v>4</v>
      </c>
      <c r="J33" s="37">
        <f>COUNTIFS(病院!$A:$A,$A33,病院!$Q:$Q,"&lt;&gt;")</f>
        <v>5</v>
      </c>
    </row>
    <row r="34" spans="1:10" ht="23.25" customHeight="1" x14ac:dyDescent="0.45">
      <c r="A34" s="54" t="s">
        <v>1279</v>
      </c>
      <c r="B34" s="58" t="s">
        <v>596</v>
      </c>
      <c r="C34" s="37">
        <f>COUNTIFS(病院!$A:$A,$A34,病院!$F:$F,"&lt;&gt;")</f>
        <v>4</v>
      </c>
      <c r="D34" s="39">
        <f>SUMIF(病院!$A:$A,$A34,病院!J:J)</f>
        <v>498</v>
      </c>
      <c r="E34" s="39">
        <f>SUMIF(病院!$A:$A,$A34,病院!K:K)</f>
        <v>283</v>
      </c>
      <c r="F34" s="39">
        <f>SUMIF(病院!$A:$A,$A34,病院!L:L)</f>
        <v>41</v>
      </c>
      <c r="G34" s="39">
        <f>SUMIF(病院!$A:$A,$A34,病院!M:M)</f>
        <v>170</v>
      </c>
      <c r="H34" s="39">
        <f>SUMIF(病院!$A:$A,$A34,病院!N:N)</f>
        <v>0</v>
      </c>
      <c r="I34" s="39">
        <f>SUMIF(病院!$A:$A,$A34,病院!O:O)</f>
        <v>4</v>
      </c>
      <c r="J34" s="37">
        <f>COUNTIFS(病院!$A:$A,$A34,病院!$Q:$Q,"&lt;&gt;")</f>
        <v>2</v>
      </c>
    </row>
    <row r="35" spans="1:10" ht="23.25" customHeight="1" x14ac:dyDescent="0.45">
      <c r="A35" s="54" t="s">
        <v>1280</v>
      </c>
      <c r="B35" s="58" t="s">
        <v>623</v>
      </c>
      <c r="C35" s="37">
        <f>COUNTIFS(病院!$A:$A,$A35,病院!$F:$F,"&lt;&gt;")</f>
        <v>4</v>
      </c>
      <c r="D35" s="39">
        <f>SUMIF(病院!$A:$A,$A35,病院!J:J)</f>
        <v>394</v>
      </c>
      <c r="E35" s="39">
        <f>SUMIF(病院!$A:$A,$A35,病院!K:K)</f>
        <v>273</v>
      </c>
      <c r="F35" s="39">
        <f>SUMIF(病院!$A:$A,$A35,病院!L:L)</f>
        <v>117</v>
      </c>
      <c r="G35" s="39">
        <f>SUMIF(病院!$A:$A,$A35,病院!M:M)</f>
        <v>0</v>
      </c>
      <c r="H35" s="39">
        <f>SUMIF(病院!$A:$A,$A35,病院!N:N)</f>
        <v>0</v>
      </c>
      <c r="I35" s="39">
        <f>SUMIF(病院!$A:$A,$A35,病院!O:O)</f>
        <v>4</v>
      </c>
      <c r="J35" s="37">
        <f>COUNTIFS(病院!$A:$A,$A35,病院!$Q:$Q,"&lt;&gt;")</f>
        <v>3</v>
      </c>
    </row>
    <row r="36" spans="1:10" ht="23.25" customHeight="1" x14ac:dyDescent="0.45">
      <c r="A36" s="54" t="s">
        <v>1281</v>
      </c>
      <c r="B36" s="58" t="s">
        <v>654</v>
      </c>
      <c r="C36" s="37">
        <f>COUNTIFS(病院!$A:$A,$A36,病院!$F:$F,"&lt;&gt;")</f>
        <v>7</v>
      </c>
      <c r="D36" s="39">
        <f>SUMIF(病院!$A:$A,$A36,病院!J:J)</f>
        <v>662</v>
      </c>
      <c r="E36" s="39">
        <f>SUMIF(病院!$A:$A,$A36,病院!K:K)</f>
        <v>460</v>
      </c>
      <c r="F36" s="39">
        <f>SUMIF(病院!$A:$A,$A36,病院!L:L)</f>
        <v>128</v>
      </c>
      <c r="G36" s="39">
        <f>SUMIF(病院!$A:$A,$A36,病院!M:M)</f>
        <v>70</v>
      </c>
      <c r="H36" s="39">
        <f>SUMIF(病院!$A:$A,$A36,病院!N:N)</f>
        <v>0</v>
      </c>
      <c r="I36" s="39">
        <f>SUMIF(病院!$A:$A,$A36,病院!O:O)</f>
        <v>4</v>
      </c>
      <c r="J36" s="37">
        <f>COUNTIFS(病院!$A:$A,$A36,病院!$Q:$Q,"&lt;&gt;")</f>
        <v>6</v>
      </c>
    </row>
    <row r="37" spans="1:10" ht="23.25" customHeight="1" x14ac:dyDescent="0.45">
      <c r="A37" s="54" t="s">
        <v>1282</v>
      </c>
      <c r="B37" s="58" t="s">
        <v>673</v>
      </c>
      <c r="C37" s="37">
        <f>COUNTIFS(病院!$A:$A,$A37,病院!$F:$F,"&lt;&gt;")</f>
        <v>17</v>
      </c>
      <c r="D37" s="39">
        <f>SUMIF(病院!$A:$A,$A37,病院!J:J)</f>
        <v>2083</v>
      </c>
      <c r="E37" s="39">
        <f>SUMIF(病院!$A:$A,$A37,病院!K:K)</f>
        <v>1338</v>
      </c>
      <c r="F37" s="39">
        <f>SUMIF(病院!$A:$A,$A37,病院!L:L)</f>
        <v>403</v>
      </c>
      <c r="G37" s="39">
        <f>SUMIF(病院!$A:$A,$A37,病院!M:M)</f>
        <v>340</v>
      </c>
      <c r="H37" s="39">
        <f>SUMIF(病院!$A:$A,$A37,病院!N:N)</f>
        <v>0</v>
      </c>
      <c r="I37" s="39">
        <f>SUMIF(病院!$A:$A,$A37,病院!O:O)</f>
        <v>2</v>
      </c>
      <c r="J37" s="37">
        <f>COUNTIFS(病院!$A:$A,$A37,病院!$Q:$Q,"&lt;&gt;")</f>
        <v>9</v>
      </c>
    </row>
    <row r="38" spans="1:10" ht="23.25" customHeight="1" x14ac:dyDescent="0.45">
      <c r="A38" s="54" t="s">
        <v>1283</v>
      </c>
      <c r="B38" s="58" t="s">
        <v>672</v>
      </c>
      <c r="C38" s="37">
        <f>COUNTIFS(病院!$A:$A,$A38,病院!$F:$F,"&lt;&gt;")</f>
        <v>8</v>
      </c>
      <c r="D38" s="39">
        <f>SUMIF(病院!$A:$A,$A38,病院!J:J)</f>
        <v>762</v>
      </c>
      <c r="E38" s="39">
        <f>SUMIF(病院!$A:$A,$A38,病院!K:K)</f>
        <v>458</v>
      </c>
      <c r="F38" s="39">
        <f>SUMIF(病院!$A:$A,$A38,病院!L:L)</f>
        <v>207</v>
      </c>
      <c r="G38" s="39">
        <f>SUMIF(病院!$A:$A,$A38,病院!M:M)</f>
        <v>95</v>
      </c>
      <c r="H38" s="39">
        <f>SUMIF(病院!$A:$A,$A38,病院!N:N)</f>
        <v>0</v>
      </c>
      <c r="I38" s="39">
        <f>SUMIF(病院!$A:$A,$A38,病院!O:O)</f>
        <v>2</v>
      </c>
      <c r="J38" s="37">
        <f>COUNTIFS(病院!$A:$A,$A38,病院!$Q:$Q,"&lt;&gt;")</f>
        <v>6</v>
      </c>
    </row>
    <row r="39" spans="1:10" ht="23.25" customHeight="1" x14ac:dyDescent="0.45">
      <c r="A39" s="54" t="s">
        <v>1284</v>
      </c>
      <c r="B39" s="58" t="s">
        <v>707</v>
      </c>
      <c r="C39" s="37">
        <f>COUNTIFS(病院!$A:$A,$A39,病院!$F:$F,"&lt;&gt;")</f>
        <v>7</v>
      </c>
      <c r="D39" s="39">
        <f>SUMIF(病院!$A:$A,$A39,病院!J:J)</f>
        <v>657</v>
      </c>
      <c r="E39" s="39">
        <f>SUMIF(病院!$A:$A,$A39,病院!K:K)</f>
        <v>410</v>
      </c>
      <c r="F39" s="39">
        <f>SUMIF(病院!$A:$A,$A39,病院!L:L)</f>
        <v>108</v>
      </c>
      <c r="G39" s="39">
        <f>SUMIF(病院!$A:$A,$A39,病院!M:M)</f>
        <v>135</v>
      </c>
      <c r="H39" s="39">
        <f>SUMIF(病院!$A:$A,$A39,病院!N:N)</f>
        <v>0</v>
      </c>
      <c r="I39" s="39">
        <f>SUMIF(病院!$A:$A,$A39,病院!O:O)</f>
        <v>4</v>
      </c>
      <c r="J39" s="37">
        <f>COUNTIFS(病院!$A:$A,$A39,病院!$Q:$Q,"&lt;&gt;")</f>
        <v>5</v>
      </c>
    </row>
    <row r="40" spans="1:10" ht="23.25" customHeight="1" x14ac:dyDescent="0.45">
      <c r="A40" s="54" t="s">
        <v>1285</v>
      </c>
      <c r="B40" s="58" t="s">
        <v>979</v>
      </c>
      <c r="C40" s="37">
        <f>COUNTIFS(病院!$A:$A,$A40,病院!$F:$F,"&lt;&gt;")</f>
        <v>31</v>
      </c>
      <c r="D40" s="39">
        <f>SUMIF(病院!$A:$A,$A40,病院!J:J)</f>
        <v>4463</v>
      </c>
      <c r="E40" s="39">
        <f>SUMIF(病院!$A:$A,$A40,病院!K:K)</f>
        <v>3045</v>
      </c>
      <c r="F40" s="39">
        <f>SUMIF(病院!$A:$A,$A40,病院!L:L)</f>
        <v>945</v>
      </c>
      <c r="G40" s="39">
        <f>SUMIF(病院!$A:$A,$A40,病院!M:M)</f>
        <v>467</v>
      </c>
      <c r="H40" s="39">
        <f>SUMIF(病院!$A:$A,$A40,病院!N:N)</f>
        <v>0</v>
      </c>
      <c r="I40" s="39">
        <f>SUMIF(病院!$A:$A,$A40,病院!O:O)</f>
        <v>6</v>
      </c>
      <c r="J40" s="37">
        <f>COUNTIFS(病院!$A:$A,$A40,病院!$Q:$Q,"&lt;&gt;")</f>
        <v>21</v>
      </c>
    </row>
    <row r="41" spans="1:10" ht="23.25" customHeight="1" x14ac:dyDescent="0.45">
      <c r="A41" s="54" t="s">
        <v>1286</v>
      </c>
      <c r="B41" s="58" t="s">
        <v>1017</v>
      </c>
      <c r="C41" s="37">
        <f>COUNTIFS(病院!$A:$A,$A41,病院!$F:$F,"&lt;&gt;")</f>
        <v>22</v>
      </c>
      <c r="D41" s="39">
        <f>SUMIF(病院!$A:$A,$A41,病院!J:J)</f>
        <v>3619</v>
      </c>
      <c r="E41" s="39">
        <f>SUMIF(病院!$A:$A,$A41,病院!K:K)</f>
        <v>2324</v>
      </c>
      <c r="F41" s="39">
        <f>SUMIF(病院!$A:$A,$A41,病院!L:L)</f>
        <v>919</v>
      </c>
      <c r="G41" s="39">
        <f>SUMIF(病院!$A:$A,$A41,病院!M:M)</f>
        <v>362</v>
      </c>
      <c r="H41" s="39">
        <f>SUMIF(病院!$A:$A,$A41,病院!N:N)</f>
        <v>10</v>
      </c>
      <c r="I41" s="39">
        <f>SUMIF(病院!$A:$A,$A41,病院!O:O)</f>
        <v>4</v>
      </c>
      <c r="J41" s="37">
        <f>COUNTIFS(病院!$A:$A,$A41,病院!$Q:$Q,"&lt;&gt;")</f>
        <v>11</v>
      </c>
    </row>
    <row r="42" spans="1:10" ht="23.25" customHeight="1" x14ac:dyDescent="0.45">
      <c r="A42" s="54" t="s">
        <v>1287</v>
      </c>
      <c r="B42" s="58" t="s">
        <v>1034</v>
      </c>
      <c r="C42" s="37">
        <f>COUNTIFS(病院!$A:$A,$A42,病院!$F:$F,"&lt;&gt;")</f>
        <v>3</v>
      </c>
      <c r="D42" s="39">
        <f>SUMIF(病院!$A:$A,$A42,病院!J:J)</f>
        <v>350</v>
      </c>
      <c r="E42" s="39">
        <f>SUMIF(病院!$A:$A,$A42,病院!K:K)</f>
        <v>131</v>
      </c>
      <c r="F42" s="39">
        <f>SUMIF(病院!$A:$A,$A42,病院!L:L)</f>
        <v>0</v>
      </c>
      <c r="G42" s="39">
        <f>SUMIF(病院!$A:$A,$A42,病院!M:M)</f>
        <v>215</v>
      </c>
      <c r="H42" s="39">
        <f>SUMIF(病院!$A:$A,$A42,病院!N:N)</f>
        <v>0</v>
      </c>
      <c r="I42" s="39">
        <f>SUMIF(病院!$A:$A,$A42,病院!O:O)</f>
        <v>4</v>
      </c>
      <c r="J42" s="37">
        <f>COUNTIFS(病院!$A:$A,$A42,病院!$Q:$Q,"&lt;&gt;")</f>
        <v>1</v>
      </c>
    </row>
    <row r="43" spans="1:10" ht="23.25" customHeight="1" x14ac:dyDescent="0.45">
      <c r="A43" s="54" t="s">
        <v>1288</v>
      </c>
      <c r="B43" s="58" t="s">
        <v>1058</v>
      </c>
      <c r="C43" s="37">
        <f>COUNTIFS(病院!$A:$A,$A43,病院!$F:$F,"&lt;&gt;")</f>
        <v>4</v>
      </c>
      <c r="D43" s="39">
        <f>SUMIF(病院!$A:$A,$A43,病院!J:J)</f>
        <v>352</v>
      </c>
      <c r="E43" s="39">
        <f>SUMIF(病院!$A:$A,$A43,病院!K:K)</f>
        <v>292</v>
      </c>
      <c r="F43" s="39">
        <f>SUMIF(病院!$A:$A,$A43,病院!L:L)</f>
        <v>60</v>
      </c>
      <c r="G43" s="39">
        <f>SUMIF(病院!$A:$A,$A43,病院!M:M)</f>
        <v>0</v>
      </c>
      <c r="H43" s="39">
        <f>SUMIF(病院!$A:$A,$A43,病院!N:N)</f>
        <v>0</v>
      </c>
      <c r="I43" s="39">
        <f>SUMIF(病院!$A:$A,$A43,病院!O:O)</f>
        <v>0</v>
      </c>
      <c r="J43" s="37">
        <f>COUNTIFS(病院!$A:$A,$A43,病院!$Q:$Q,"&lt;&gt;")</f>
        <v>3</v>
      </c>
    </row>
    <row r="44" spans="1:10" ht="23.25" customHeight="1" x14ac:dyDescent="0.45">
      <c r="A44" s="149" t="s">
        <v>1130</v>
      </c>
      <c r="B44" s="150"/>
      <c r="C44" s="48">
        <f>COUNTIF(病院!$A245:$A525,"&lt;&gt;")</f>
        <v>281</v>
      </c>
      <c r="D44" s="49">
        <f>SUM(病院!J4:J525)</f>
        <v>86667</v>
      </c>
      <c r="E44" s="49">
        <f>SUM(病院!K4:K525)</f>
        <v>50134</v>
      </c>
      <c r="F44" s="49">
        <f>SUM(病院!L4:L525)</f>
        <v>17570</v>
      </c>
      <c r="G44" s="49">
        <f>SUM(病院!M4:M525)</f>
        <v>18767</v>
      </c>
      <c r="H44" s="49">
        <f>SUM(病院!N4:N525)</f>
        <v>99</v>
      </c>
      <c r="I44" s="49">
        <f>SUM(病院!O4:O525)</f>
        <v>97</v>
      </c>
      <c r="J44" s="57">
        <f>COUNTIF(病院!Q4:Q525,"&lt;&gt;")</f>
        <v>246</v>
      </c>
    </row>
    <row r="45" spans="1:10" ht="34.5" customHeight="1" x14ac:dyDescent="0.45"/>
  </sheetData>
  <autoFilter ref="A3:J44" xr:uid="{00000000-0009-0000-0000-000001000000}"/>
  <mergeCells count="6">
    <mergeCell ref="A44:B44"/>
    <mergeCell ref="D2:I2"/>
    <mergeCell ref="J2:J3"/>
    <mergeCell ref="A2:B3"/>
    <mergeCell ref="A1:J1"/>
    <mergeCell ref="C2:C3"/>
  </mergeCells>
  <phoneticPr fontId="1"/>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25"/>
  <sheetViews>
    <sheetView tabSelected="1" view="pageBreakPreview" zoomScale="80" zoomScaleNormal="80" zoomScaleSheetLayoutView="80" workbookViewId="0">
      <pane xSplit="2" ySplit="3" topLeftCell="C4" activePane="bottomRight" state="frozen"/>
      <selection pane="topRight" activeCell="C1" sqref="C1"/>
      <selection pane="bottomLeft" activeCell="A4" sqref="A4"/>
      <selection pane="bottomRight" activeCell="A4" sqref="A4"/>
    </sheetView>
  </sheetViews>
  <sheetFormatPr defaultColWidth="9" defaultRowHeight="13.2" x14ac:dyDescent="0.45"/>
  <cols>
    <col min="1" max="1" width="13.19921875" style="140" customWidth="1"/>
    <col min="2" max="2" width="21.5" style="141" customWidth="1"/>
    <col min="3" max="3" width="13.8984375" style="140" customWidth="1"/>
    <col min="4" max="4" width="12.69921875" style="140" customWidth="1"/>
    <col min="5" max="5" width="10.59765625" style="140" bestFit="1" customWidth="1"/>
    <col min="6" max="6" width="47.5" style="142" bestFit="1" customWidth="1"/>
    <col min="7" max="7" width="13.69921875" style="140" customWidth="1"/>
    <col min="8" max="8" width="20.5" style="141" bestFit="1" customWidth="1"/>
    <col min="9" max="9" width="25" style="142" customWidth="1"/>
    <col min="10" max="10" width="9" style="143"/>
    <col min="11" max="11" width="9" style="143" customWidth="1"/>
    <col min="12" max="15" width="9" style="143"/>
    <col min="16" max="16" width="44.5" style="142" bestFit="1" customWidth="1"/>
    <col min="17" max="17" width="10.69921875" style="140" customWidth="1"/>
    <col min="18" max="19" width="18" style="142" bestFit="1" customWidth="1"/>
    <col min="20" max="16384" width="9" style="144"/>
  </cols>
  <sheetData>
    <row r="1" spans="1:19" ht="19.2" x14ac:dyDescent="0.45">
      <c r="A1" s="157" t="s">
        <v>3150</v>
      </c>
      <c r="B1" s="157"/>
      <c r="C1" s="157"/>
      <c r="D1" s="157"/>
      <c r="E1" s="157"/>
      <c r="F1" s="157"/>
      <c r="G1" s="157"/>
      <c r="H1" s="161"/>
      <c r="I1" s="157"/>
      <c r="J1" s="158"/>
      <c r="K1" s="158"/>
      <c r="L1" s="158"/>
      <c r="M1" s="158"/>
      <c r="N1" s="158"/>
      <c r="O1" s="158"/>
      <c r="P1" s="157"/>
      <c r="Q1" s="159"/>
      <c r="R1" s="157"/>
      <c r="S1" s="42"/>
    </row>
    <row r="2" spans="1:19" s="140" customFormat="1" ht="33" customHeight="1" x14ac:dyDescent="0.45">
      <c r="A2" s="160" t="s">
        <v>0</v>
      </c>
      <c r="B2" s="162" t="s">
        <v>1</v>
      </c>
      <c r="C2" s="162" t="s">
        <v>1131</v>
      </c>
      <c r="D2" s="162" t="s">
        <v>2</v>
      </c>
      <c r="E2" s="160" t="s">
        <v>3</v>
      </c>
      <c r="F2" s="160" t="s">
        <v>4</v>
      </c>
      <c r="G2" s="160" t="s">
        <v>5</v>
      </c>
      <c r="H2" s="162" t="s">
        <v>6</v>
      </c>
      <c r="I2" s="160" t="s">
        <v>7</v>
      </c>
      <c r="J2" s="151" t="s">
        <v>2420</v>
      </c>
      <c r="K2" s="151"/>
      <c r="L2" s="151"/>
      <c r="M2" s="151"/>
      <c r="N2" s="151"/>
      <c r="O2" s="151"/>
      <c r="P2" s="162" t="s">
        <v>8</v>
      </c>
      <c r="Q2" s="152" t="s">
        <v>9</v>
      </c>
      <c r="R2" s="160" t="s">
        <v>10</v>
      </c>
      <c r="S2" s="160" t="s">
        <v>11</v>
      </c>
    </row>
    <row r="3" spans="1:19" s="140" customFormat="1" ht="14.4" x14ac:dyDescent="0.45">
      <c r="A3" s="160"/>
      <c r="B3" s="162"/>
      <c r="C3" s="160"/>
      <c r="D3" s="162"/>
      <c r="E3" s="160"/>
      <c r="F3" s="160"/>
      <c r="G3" s="160"/>
      <c r="H3" s="162"/>
      <c r="I3" s="163"/>
      <c r="J3" s="78" t="s">
        <v>12</v>
      </c>
      <c r="K3" s="124" t="s">
        <v>13</v>
      </c>
      <c r="L3" s="124" t="s">
        <v>14</v>
      </c>
      <c r="M3" s="124" t="s">
        <v>15</v>
      </c>
      <c r="N3" s="124" t="s">
        <v>16</v>
      </c>
      <c r="O3" s="124" t="s">
        <v>17</v>
      </c>
      <c r="P3" s="164"/>
      <c r="Q3" s="152"/>
      <c r="R3" s="160"/>
      <c r="S3" s="160"/>
    </row>
    <row r="4" spans="1:19" ht="48.75" customHeight="1" x14ac:dyDescent="0.45">
      <c r="A4" s="66" t="s">
        <v>2361</v>
      </c>
      <c r="B4" s="71" t="s">
        <v>3035</v>
      </c>
      <c r="C4" s="127">
        <v>22028</v>
      </c>
      <c r="D4" s="128">
        <v>22190</v>
      </c>
      <c r="E4" s="66" t="s">
        <v>2362</v>
      </c>
      <c r="F4" s="76" t="s">
        <v>3036</v>
      </c>
      <c r="G4" s="66">
        <v>9</v>
      </c>
      <c r="H4" s="67" t="s">
        <v>3037</v>
      </c>
      <c r="I4" s="67" t="s">
        <v>3038</v>
      </c>
      <c r="J4" s="80">
        <v>59</v>
      </c>
      <c r="K4" s="116">
        <v>37</v>
      </c>
      <c r="L4" s="116">
        <v>22</v>
      </c>
      <c r="M4" s="116"/>
      <c r="N4" s="116"/>
      <c r="O4" s="86"/>
      <c r="P4" s="71" t="s">
        <v>3039</v>
      </c>
      <c r="Q4" s="70" t="s">
        <v>3147</v>
      </c>
      <c r="R4" s="76" t="s">
        <v>2363</v>
      </c>
      <c r="S4" s="76"/>
    </row>
    <row r="5" spans="1:19" ht="48.75" customHeight="1" x14ac:dyDescent="0.45">
      <c r="A5" s="66" t="s">
        <v>2361</v>
      </c>
      <c r="B5" s="71" t="s">
        <v>3040</v>
      </c>
      <c r="C5" s="127">
        <v>17258</v>
      </c>
      <c r="D5" s="128">
        <v>17258</v>
      </c>
      <c r="E5" s="66" t="s">
        <v>2364</v>
      </c>
      <c r="F5" s="76" t="s">
        <v>3041</v>
      </c>
      <c r="G5" s="117">
        <v>10</v>
      </c>
      <c r="H5" s="67" t="s">
        <v>859</v>
      </c>
      <c r="I5" s="71" t="s">
        <v>3042</v>
      </c>
      <c r="J5" s="80">
        <v>350</v>
      </c>
      <c r="K5" s="116">
        <v>350</v>
      </c>
      <c r="L5" s="116"/>
      <c r="M5" s="116"/>
      <c r="N5" s="116"/>
      <c r="O5" s="86"/>
      <c r="P5" s="71" t="s">
        <v>3043</v>
      </c>
      <c r="Q5" s="70" t="s">
        <v>3147</v>
      </c>
      <c r="R5" s="76" t="s">
        <v>3044</v>
      </c>
      <c r="S5" s="76"/>
    </row>
    <row r="6" spans="1:19" ht="48.75" customHeight="1" x14ac:dyDescent="0.45">
      <c r="A6" s="66" t="s">
        <v>2361</v>
      </c>
      <c r="B6" s="71" t="s">
        <v>3045</v>
      </c>
      <c r="C6" s="127">
        <v>37266</v>
      </c>
      <c r="D6" s="128">
        <v>37616</v>
      </c>
      <c r="E6" s="66" t="s">
        <v>2365</v>
      </c>
      <c r="F6" s="81" t="s">
        <v>3046</v>
      </c>
      <c r="G6" s="66">
        <v>9</v>
      </c>
      <c r="H6" s="67" t="s">
        <v>3037</v>
      </c>
      <c r="I6" s="67" t="s">
        <v>3238</v>
      </c>
      <c r="J6" s="80">
        <v>60</v>
      </c>
      <c r="K6" s="116"/>
      <c r="L6" s="116">
        <v>60</v>
      </c>
      <c r="M6" s="116"/>
      <c r="N6" s="116"/>
      <c r="O6" s="86"/>
      <c r="P6" s="71" t="s">
        <v>1166</v>
      </c>
      <c r="Q6" s="70" t="s">
        <v>3147</v>
      </c>
      <c r="R6" s="76" t="s">
        <v>2366</v>
      </c>
      <c r="S6" s="76"/>
    </row>
    <row r="7" spans="1:19" ht="48.75" customHeight="1" x14ac:dyDescent="0.45">
      <c r="A7" s="66" t="s">
        <v>2361</v>
      </c>
      <c r="B7" s="71" t="s">
        <v>3047</v>
      </c>
      <c r="C7" s="127">
        <v>14328</v>
      </c>
      <c r="D7" s="128">
        <v>14340</v>
      </c>
      <c r="E7" s="66" t="s">
        <v>2367</v>
      </c>
      <c r="F7" s="76" t="s">
        <v>3048</v>
      </c>
      <c r="G7" s="66">
        <v>11</v>
      </c>
      <c r="H7" s="67" t="s">
        <v>3049</v>
      </c>
      <c r="I7" s="67" t="s">
        <v>3050</v>
      </c>
      <c r="J7" s="80">
        <v>137</v>
      </c>
      <c r="K7" s="116">
        <v>137</v>
      </c>
      <c r="L7" s="116"/>
      <c r="M7" s="116"/>
      <c r="N7" s="116"/>
      <c r="O7" s="86"/>
      <c r="P7" s="71" t="s">
        <v>3051</v>
      </c>
      <c r="Q7" s="70" t="s">
        <v>3147</v>
      </c>
      <c r="R7" s="76" t="s">
        <v>2368</v>
      </c>
      <c r="S7" s="76"/>
    </row>
    <row r="8" spans="1:19" ht="48.75" customHeight="1" x14ac:dyDescent="0.45">
      <c r="A8" s="66" t="s">
        <v>2361</v>
      </c>
      <c r="B8" s="71" t="s">
        <v>3052</v>
      </c>
      <c r="C8" s="127">
        <v>18931</v>
      </c>
      <c r="D8" s="128">
        <v>18934</v>
      </c>
      <c r="E8" s="66" t="s">
        <v>2369</v>
      </c>
      <c r="F8" s="76" t="s">
        <v>3053</v>
      </c>
      <c r="G8" s="66">
        <v>20</v>
      </c>
      <c r="H8" s="67" t="s">
        <v>3054</v>
      </c>
      <c r="I8" s="67" t="s">
        <v>3055</v>
      </c>
      <c r="J8" s="80">
        <v>390</v>
      </c>
      <c r="K8" s="116">
        <v>45</v>
      </c>
      <c r="L8" s="116">
        <v>29</v>
      </c>
      <c r="M8" s="116">
        <v>316</v>
      </c>
      <c r="N8" s="116"/>
      <c r="O8" s="86"/>
      <c r="P8" s="71" t="s">
        <v>3056</v>
      </c>
      <c r="Q8" s="70" t="s">
        <v>3147</v>
      </c>
      <c r="R8" s="76" t="s">
        <v>2370</v>
      </c>
      <c r="S8" s="76"/>
    </row>
    <row r="9" spans="1:19" ht="48.75" customHeight="1" x14ac:dyDescent="0.45">
      <c r="A9" s="66" t="s">
        <v>2361</v>
      </c>
      <c r="B9" s="71" t="s">
        <v>3057</v>
      </c>
      <c r="C9" s="127">
        <v>19820</v>
      </c>
      <c r="D9" s="128">
        <v>19820</v>
      </c>
      <c r="E9" s="66" t="s">
        <v>2371</v>
      </c>
      <c r="F9" s="76" t="s">
        <v>3058</v>
      </c>
      <c r="G9" s="66">
        <v>20</v>
      </c>
      <c r="H9" s="67" t="s">
        <v>3059</v>
      </c>
      <c r="I9" s="67" t="s">
        <v>2372</v>
      </c>
      <c r="J9" s="80">
        <v>515</v>
      </c>
      <c r="K9" s="116">
        <v>120</v>
      </c>
      <c r="L9" s="116"/>
      <c r="M9" s="116">
        <v>395</v>
      </c>
      <c r="N9" s="116"/>
      <c r="O9" s="86"/>
      <c r="P9" s="71" t="s">
        <v>3060</v>
      </c>
      <c r="Q9" s="70" t="s">
        <v>3147</v>
      </c>
      <c r="R9" s="76" t="s">
        <v>2373</v>
      </c>
      <c r="S9" s="76"/>
    </row>
    <row r="10" spans="1:19" ht="48.75" customHeight="1" x14ac:dyDescent="0.45">
      <c r="A10" s="66" t="s">
        <v>2361</v>
      </c>
      <c r="B10" s="71" t="s">
        <v>3061</v>
      </c>
      <c r="C10" s="127">
        <v>13369</v>
      </c>
      <c r="D10" s="128">
        <v>13369</v>
      </c>
      <c r="E10" s="66" t="s">
        <v>2374</v>
      </c>
      <c r="F10" s="76" t="s">
        <v>3062</v>
      </c>
      <c r="G10" s="66">
        <v>22</v>
      </c>
      <c r="H10" s="67" t="s">
        <v>3063</v>
      </c>
      <c r="I10" s="67" t="s">
        <v>3239</v>
      </c>
      <c r="J10" s="80">
        <v>527</v>
      </c>
      <c r="K10" s="116">
        <v>527</v>
      </c>
      <c r="L10" s="116"/>
      <c r="M10" s="116"/>
      <c r="N10" s="116"/>
      <c r="O10" s="86"/>
      <c r="P10" s="71" t="s">
        <v>3064</v>
      </c>
      <c r="Q10" s="70" t="s">
        <v>3147</v>
      </c>
      <c r="R10" s="76" t="s">
        <v>2375</v>
      </c>
      <c r="S10" s="76"/>
    </row>
    <row r="11" spans="1:19" ht="48.75" customHeight="1" x14ac:dyDescent="0.45">
      <c r="A11" s="66" t="s">
        <v>2361</v>
      </c>
      <c r="B11" s="71" t="s">
        <v>3065</v>
      </c>
      <c r="C11" s="127">
        <v>18310</v>
      </c>
      <c r="D11" s="128">
        <v>18310</v>
      </c>
      <c r="E11" s="66" t="s">
        <v>2376</v>
      </c>
      <c r="F11" s="76" t="s">
        <v>3066</v>
      </c>
      <c r="G11" s="66">
        <v>22</v>
      </c>
      <c r="H11" s="67" t="s">
        <v>3063</v>
      </c>
      <c r="I11" s="67" t="s">
        <v>3067</v>
      </c>
      <c r="J11" s="80">
        <v>480</v>
      </c>
      <c r="K11" s="116">
        <v>480</v>
      </c>
      <c r="L11" s="116"/>
      <c r="M11" s="116"/>
      <c r="N11" s="116"/>
      <c r="O11" s="86"/>
      <c r="P11" s="71" t="s">
        <v>3068</v>
      </c>
      <c r="Q11" s="70" t="s">
        <v>3147</v>
      </c>
      <c r="R11" s="76" t="s">
        <v>2377</v>
      </c>
      <c r="S11" s="76"/>
    </row>
    <row r="12" spans="1:19" ht="48.75" customHeight="1" x14ac:dyDescent="0.45">
      <c r="A12" s="66" t="s">
        <v>2361</v>
      </c>
      <c r="B12" s="71" t="s">
        <v>3069</v>
      </c>
      <c r="C12" s="127">
        <v>36526</v>
      </c>
      <c r="D12" s="128">
        <v>36526</v>
      </c>
      <c r="E12" s="66" t="s">
        <v>2378</v>
      </c>
      <c r="F12" s="76" t="s">
        <v>3070</v>
      </c>
      <c r="G12" s="66">
        <v>20</v>
      </c>
      <c r="H12" s="67" t="s">
        <v>3071</v>
      </c>
      <c r="I12" s="67" t="s">
        <v>3072</v>
      </c>
      <c r="J12" s="80">
        <v>49</v>
      </c>
      <c r="K12" s="116">
        <v>49</v>
      </c>
      <c r="L12" s="116"/>
      <c r="M12" s="116"/>
      <c r="N12" s="116"/>
      <c r="O12" s="86"/>
      <c r="P12" s="71" t="s">
        <v>3073</v>
      </c>
      <c r="Q12" s="70"/>
      <c r="R12" s="76" t="s">
        <v>2379</v>
      </c>
      <c r="S12" s="76"/>
    </row>
    <row r="13" spans="1:19" ht="48.75" customHeight="1" x14ac:dyDescent="0.45">
      <c r="A13" s="66" t="s">
        <v>2361</v>
      </c>
      <c r="B13" s="71" t="s">
        <v>3074</v>
      </c>
      <c r="C13" s="127">
        <v>20764</v>
      </c>
      <c r="D13" s="128">
        <v>20764</v>
      </c>
      <c r="E13" s="66" t="s">
        <v>2380</v>
      </c>
      <c r="F13" s="76" t="s">
        <v>3075</v>
      </c>
      <c r="G13" s="66">
        <v>20</v>
      </c>
      <c r="H13" s="67" t="s">
        <v>1636</v>
      </c>
      <c r="I13" s="67" t="s">
        <v>3076</v>
      </c>
      <c r="J13" s="80">
        <v>199</v>
      </c>
      <c r="K13" s="116">
        <v>30</v>
      </c>
      <c r="L13" s="116">
        <v>87</v>
      </c>
      <c r="M13" s="116">
        <v>82</v>
      </c>
      <c r="N13" s="116"/>
      <c r="O13" s="86"/>
      <c r="P13" s="71" t="s">
        <v>3077</v>
      </c>
      <c r="Q13" s="70"/>
      <c r="R13" s="76" t="s">
        <v>2381</v>
      </c>
      <c r="S13" s="76"/>
    </row>
    <row r="14" spans="1:19" ht="48.75" customHeight="1" x14ac:dyDescent="0.45">
      <c r="A14" s="66" t="s">
        <v>2361</v>
      </c>
      <c r="B14" s="71" t="s">
        <v>3078</v>
      </c>
      <c r="C14" s="127">
        <v>26406</v>
      </c>
      <c r="D14" s="128">
        <v>26420</v>
      </c>
      <c r="E14" s="66" t="s">
        <v>2382</v>
      </c>
      <c r="F14" s="76" t="s">
        <v>3079</v>
      </c>
      <c r="G14" s="66">
        <v>20</v>
      </c>
      <c r="H14" s="67" t="s">
        <v>3080</v>
      </c>
      <c r="I14" s="67" t="s">
        <v>3081</v>
      </c>
      <c r="J14" s="80">
        <v>168</v>
      </c>
      <c r="K14" s="116">
        <v>108</v>
      </c>
      <c r="L14" s="116">
        <v>60</v>
      </c>
      <c r="M14" s="116"/>
      <c r="N14" s="116"/>
      <c r="O14" s="86"/>
      <c r="P14" s="71" t="s">
        <v>3082</v>
      </c>
      <c r="Q14" s="70" t="s">
        <v>3147</v>
      </c>
      <c r="R14" s="76" t="s">
        <v>2383</v>
      </c>
      <c r="S14" s="76"/>
    </row>
    <row r="15" spans="1:19" ht="48.75" customHeight="1" x14ac:dyDescent="0.45">
      <c r="A15" s="66" t="s">
        <v>2361</v>
      </c>
      <c r="B15" s="71" t="s">
        <v>3083</v>
      </c>
      <c r="C15" s="127">
        <v>29784</v>
      </c>
      <c r="D15" s="128">
        <v>29799</v>
      </c>
      <c r="E15" s="66" t="s">
        <v>2384</v>
      </c>
      <c r="F15" s="76" t="s">
        <v>3084</v>
      </c>
      <c r="G15" s="66">
        <v>20</v>
      </c>
      <c r="H15" s="67" t="s">
        <v>3085</v>
      </c>
      <c r="I15" s="67" t="s">
        <v>3086</v>
      </c>
      <c r="J15" s="80">
        <v>104</v>
      </c>
      <c r="K15" s="116">
        <v>56</v>
      </c>
      <c r="L15" s="116">
        <v>48</v>
      </c>
      <c r="M15" s="116"/>
      <c r="N15" s="116"/>
      <c r="O15" s="86"/>
      <c r="P15" s="71" t="s">
        <v>3087</v>
      </c>
      <c r="Q15" s="70" t="s">
        <v>3147</v>
      </c>
      <c r="R15" s="76" t="s">
        <v>2385</v>
      </c>
      <c r="S15" s="76"/>
    </row>
    <row r="16" spans="1:19" ht="48.75" customHeight="1" x14ac:dyDescent="0.45">
      <c r="A16" s="66" t="s">
        <v>2361</v>
      </c>
      <c r="B16" s="71" t="s">
        <v>3088</v>
      </c>
      <c r="C16" s="127">
        <v>31189</v>
      </c>
      <c r="D16" s="128">
        <v>31199</v>
      </c>
      <c r="E16" s="66" t="s">
        <v>2386</v>
      </c>
      <c r="F16" s="76" t="s">
        <v>3089</v>
      </c>
      <c r="G16" s="66">
        <v>20</v>
      </c>
      <c r="H16" s="67" t="s">
        <v>1128</v>
      </c>
      <c r="I16" s="67" t="s">
        <v>3090</v>
      </c>
      <c r="J16" s="80">
        <v>28</v>
      </c>
      <c r="K16" s="116">
        <v>28</v>
      </c>
      <c r="L16" s="116"/>
      <c r="M16" s="116"/>
      <c r="N16" s="116"/>
      <c r="O16" s="86"/>
      <c r="P16" s="71" t="s">
        <v>3091</v>
      </c>
      <c r="Q16" s="66"/>
      <c r="R16" s="76" t="s">
        <v>2387</v>
      </c>
      <c r="S16" s="76"/>
    </row>
    <row r="17" spans="1:19" ht="48.75" customHeight="1" x14ac:dyDescent="0.45">
      <c r="A17" s="66" t="s">
        <v>2361</v>
      </c>
      <c r="B17" s="71" t="s">
        <v>3092</v>
      </c>
      <c r="C17" s="127">
        <v>31316</v>
      </c>
      <c r="D17" s="128">
        <v>31356</v>
      </c>
      <c r="E17" s="66" t="s">
        <v>2388</v>
      </c>
      <c r="F17" s="76" t="s">
        <v>3093</v>
      </c>
      <c r="G17" s="66">
        <v>19</v>
      </c>
      <c r="H17" s="67" t="s">
        <v>3094</v>
      </c>
      <c r="I17" s="67" t="s">
        <v>3095</v>
      </c>
      <c r="J17" s="80">
        <v>199</v>
      </c>
      <c r="K17" s="116">
        <v>199</v>
      </c>
      <c r="L17" s="116"/>
      <c r="M17" s="116"/>
      <c r="N17" s="116"/>
      <c r="O17" s="86"/>
      <c r="P17" s="71" t="s">
        <v>3096</v>
      </c>
      <c r="Q17" s="70" t="s">
        <v>3147</v>
      </c>
      <c r="R17" s="76" t="s">
        <v>2389</v>
      </c>
      <c r="S17" s="76"/>
    </row>
    <row r="18" spans="1:19" ht="48.75" customHeight="1" x14ac:dyDescent="0.45">
      <c r="A18" s="66" t="s">
        <v>2361</v>
      </c>
      <c r="B18" s="71" t="s">
        <v>3097</v>
      </c>
      <c r="C18" s="127">
        <v>37244</v>
      </c>
      <c r="D18" s="128">
        <v>37257</v>
      </c>
      <c r="E18" s="66" t="s">
        <v>2390</v>
      </c>
      <c r="F18" s="76" t="s">
        <v>3098</v>
      </c>
      <c r="G18" s="66">
        <v>20</v>
      </c>
      <c r="H18" s="67" t="s">
        <v>3099</v>
      </c>
      <c r="I18" s="67" t="s">
        <v>3100</v>
      </c>
      <c r="J18" s="80">
        <v>40</v>
      </c>
      <c r="K18" s="116">
        <v>40</v>
      </c>
      <c r="L18" s="116"/>
      <c r="M18" s="116"/>
      <c r="N18" s="116"/>
      <c r="O18" s="86"/>
      <c r="P18" s="71" t="s">
        <v>3101</v>
      </c>
      <c r="Q18" s="66"/>
      <c r="R18" s="76" t="s">
        <v>2391</v>
      </c>
      <c r="S18" s="76"/>
    </row>
    <row r="19" spans="1:19" ht="48.75" customHeight="1" x14ac:dyDescent="0.45">
      <c r="A19" s="66" t="s">
        <v>2361</v>
      </c>
      <c r="B19" s="71" t="s">
        <v>3102</v>
      </c>
      <c r="C19" s="127">
        <v>31800</v>
      </c>
      <c r="D19" s="128">
        <v>31823</v>
      </c>
      <c r="E19" s="66" t="s">
        <v>2392</v>
      </c>
      <c r="F19" s="76" t="s">
        <v>3103</v>
      </c>
      <c r="G19" s="66">
        <v>20</v>
      </c>
      <c r="H19" s="67" t="s">
        <v>3104</v>
      </c>
      <c r="I19" s="67" t="s">
        <v>3105</v>
      </c>
      <c r="J19" s="80">
        <v>400</v>
      </c>
      <c r="K19" s="116"/>
      <c r="L19" s="116"/>
      <c r="M19" s="116">
        <v>400</v>
      </c>
      <c r="N19" s="116"/>
      <c r="O19" s="86"/>
      <c r="P19" s="71" t="s">
        <v>3106</v>
      </c>
      <c r="Q19" s="70"/>
      <c r="R19" s="76" t="s">
        <v>2393</v>
      </c>
      <c r="S19" s="76"/>
    </row>
    <row r="20" spans="1:19" ht="48.75" customHeight="1" x14ac:dyDescent="0.45">
      <c r="A20" s="66" t="s">
        <v>2361</v>
      </c>
      <c r="B20" s="71" t="s">
        <v>3107</v>
      </c>
      <c r="C20" s="127">
        <v>34940</v>
      </c>
      <c r="D20" s="128">
        <v>34943</v>
      </c>
      <c r="E20" s="66" t="s">
        <v>2392</v>
      </c>
      <c r="F20" s="76" t="s">
        <v>3108</v>
      </c>
      <c r="G20" s="66">
        <v>20</v>
      </c>
      <c r="H20" s="67" t="s">
        <v>275</v>
      </c>
      <c r="I20" s="71" t="s">
        <v>3109</v>
      </c>
      <c r="J20" s="80">
        <v>155</v>
      </c>
      <c r="K20" s="116">
        <v>155</v>
      </c>
      <c r="L20" s="116"/>
      <c r="M20" s="116"/>
      <c r="N20" s="116"/>
      <c r="O20" s="86"/>
      <c r="P20" s="71" t="s">
        <v>3110</v>
      </c>
      <c r="Q20" s="70" t="s">
        <v>3147</v>
      </c>
      <c r="R20" s="76" t="s">
        <v>2394</v>
      </c>
      <c r="S20" s="76"/>
    </row>
    <row r="21" spans="1:19" ht="48.75" customHeight="1" x14ac:dyDescent="0.45">
      <c r="A21" s="66" t="s">
        <v>2361</v>
      </c>
      <c r="B21" s="71" t="s">
        <v>3111</v>
      </c>
      <c r="C21" s="127">
        <v>32889</v>
      </c>
      <c r="D21" s="128">
        <v>32905</v>
      </c>
      <c r="E21" s="66" t="s">
        <v>2395</v>
      </c>
      <c r="F21" s="76" t="s">
        <v>3112</v>
      </c>
      <c r="G21" s="66">
        <v>20</v>
      </c>
      <c r="H21" s="67" t="s">
        <v>3113</v>
      </c>
      <c r="I21" s="67" t="s">
        <v>3114</v>
      </c>
      <c r="J21" s="80">
        <v>128</v>
      </c>
      <c r="K21" s="116">
        <v>128</v>
      </c>
      <c r="L21" s="116"/>
      <c r="M21" s="116"/>
      <c r="N21" s="116"/>
      <c r="O21" s="86"/>
      <c r="P21" s="71" t="s">
        <v>3115</v>
      </c>
      <c r="Q21" s="70" t="s">
        <v>3147</v>
      </c>
      <c r="R21" s="76" t="s">
        <v>2396</v>
      </c>
      <c r="S21" s="76"/>
    </row>
    <row r="22" spans="1:19" ht="48.75" customHeight="1" x14ac:dyDescent="0.45">
      <c r="A22" s="66" t="s">
        <v>2361</v>
      </c>
      <c r="B22" s="71" t="s">
        <v>3116</v>
      </c>
      <c r="C22" s="127">
        <v>34913</v>
      </c>
      <c r="D22" s="128">
        <v>35309</v>
      </c>
      <c r="E22" s="66" t="s">
        <v>2397</v>
      </c>
      <c r="F22" s="76" t="s">
        <v>3117</v>
      </c>
      <c r="G22" s="66">
        <v>20</v>
      </c>
      <c r="H22" s="67" t="s">
        <v>1129</v>
      </c>
      <c r="I22" s="67" t="s">
        <v>3118</v>
      </c>
      <c r="J22" s="80">
        <v>83</v>
      </c>
      <c r="K22" s="116">
        <v>35</v>
      </c>
      <c r="L22" s="116">
        <v>48</v>
      </c>
      <c r="M22" s="116"/>
      <c r="N22" s="116"/>
      <c r="O22" s="86"/>
      <c r="P22" s="71" t="s">
        <v>3119</v>
      </c>
      <c r="Q22" s="66"/>
      <c r="R22" s="76" t="s">
        <v>2398</v>
      </c>
      <c r="S22" s="76"/>
    </row>
    <row r="23" spans="1:19" ht="48.75" customHeight="1" x14ac:dyDescent="0.45">
      <c r="A23" s="66" t="s">
        <v>2361</v>
      </c>
      <c r="B23" s="71" t="s">
        <v>3120</v>
      </c>
      <c r="C23" s="127">
        <v>35759</v>
      </c>
      <c r="D23" s="128">
        <v>36807</v>
      </c>
      <c r="E23" s="66" t="s">
        <v>2399</v>
      </c>
      <c r="F23" s="76" t="s">
        <v>3121</v>
      </c>
      <c r="G23" s="66">
        <v>9</v>
      </c>
      <c r="H23" s="67" t="s">
        <v>3037</v>
      </c>
      <c r="I23" s="67" t="s">
        <v>3122</v>
      </c>
      <c r="J23" s="80">
        <v>648</v>
      </c>
      <c r="K23" s="116">
        <v>582</v>
      </c>
      <c r="L23" s="116"/>
      <c r="M23" s="116">
        <v>50</v>
      </c>
      <c r="N23" s="116">
        <v>10</v>
      </c>
      <c r="O23" s="86">
        <v>6</v>
      </c>
      <c r="P23" s="71" t="s">
        <v>3123</v>
      </c>
      <c r="Q23" s="70" t="s">
        <v>3147</v>
      </c>
      <c r="R23" s="76" t="s">
        <v>2400</v>
      </c>
      <c r="S23" s="76"/>
    </row>
    <row r="24" spans="1:19" ht="48.75" customHeight="1" x14ac:dyDescent="0.45">
      <c r="A24" s="66" t="s">
        <v>2361</v>
      </c>
      <c r="B24" s="71" t="s">
        <v>3124</v>
      </c>
      <c r="C24" s="127">
        <v>38541</v>
      </c>
      <c r="D24" s="128">
        <v>39052</v>
      </c>
      <c r="E24" s="66" t="s">
        <v>2369</v>
      </c>
      <c r="F24" s="76" t="s">
        <v>3125</v>
      </c>
      <c r="G24" s="66">
        <v>13</v>
      </c>
      <c r="H24" s="67" t="s">
        <v>3126</v>
      </c>
      <c r="I24" s="67" t="s">
        <v>3240</v>
      </c>
      <c r="J24" s="80">
        <v>286</v>
      </c>
      <c r="K24" s="116">
        <v>146</v>
      </c>
      <c r="L24" s="116">
        <v>140</v>
      </c>
      <c r="M24" s="116"/>
      <c r="N24" s="116"/>
      <c r="O24" s="86"/>
      <c r="P24" s="71" t="s">
        <v>3127</v>
      </c>
      <c r="Q24" s="70" t="s">
        <v>3147</v>
      </c>
      <c r="R24" s="76" t="s">
        <v>2401</v>
      </c>
      <c r="S24" s="76"/>
    </row>
    <row r="25" spans="1:19" ht="48.75" customHeight="1" x14ac:dyDescent="0.45">
      <c r="A25" s="66" t="s">
        <v>2361</v>
      </c>
      <c r="B25" s="71" t="s">
        <v>3128</v>
      </c>
      <c r="C25" s="127">
        <v>39514</v>
      </c>
      <c r="D25" s="127">
        <v>39941</v>
      </c>
      <c r="E25" s="66" t="s">
        <v>2402</v>
      </c>
      <c r="F25" s="76" t="s">
        <v>3129</v>
      </c>
      <c r="G25" s="66">
        <v>20</v>
      </c>
      <c r="H25" s="67" t="s">
        <v>3104</v>
      </c>
      <c r="I25" s="67" t="s">
        <v>2408</v>
      </c>
      <c r="J25" s="80">
        <v>179</v>
      </c>
      <c r="K25" s="116">
        <v>119</v>
      </c>
      <c r="L25" s="116">
        <v>60</v>
      </c>
      <c r="M25" s="116"/>
      <c r="N25" s="116"/>
      <c r="O25" s="86"/>
      <c r="P25" s="71" t="s">
        <v>3130</v>
      </c>
      <c r="Q25" s="70" t="s">
        <v>3147</v>
      </c>
      <c r="R25" s="76" t="s">
        <v>2403</v>
      </c>
      <c r="S25" s="76"/>
    </row>
    <row r="26" spans="1:19" ht="48.75" customHeight="1" x14ac:dyDescent="0.45">
      <c r="A26" s="66" t="s">
        <v>2361</v>
      </c>
      <c r="B26" s="71" t="s">
        <v>3131</v>
      </c>
      <c r="C26" s="127">
        <v>41612</v>
      </c>
      <c r="D26" s="127">
        <v>41852</v>
      </c>
      <c r="E26" s="66" t="s">
        <v>2392</v>
      </c>
      <c r="F26" s="76" t="s">
        <v>3132</v>
      </c>
      <c r="G26" s="66">
        <v>20</v>
      </c>
      <c r="H26" s="67" t="s">
        <v>3133</v>
      </c>
      <c r="I26" s="67" t="s">
        <v>3134</v>
      </c>
      <c r="J26" s="80">
        <v>56</v>
      </c>
      <c r="K26" s="116">
        <v>56</v>
      </c>
      <c r="L26" s="116"/>
      <c r="M26" s="116"/>
      <c r="N26" s="116"/>
      <c r="O26" s="86"/>
      <c r="P26" s="71" t="s">
        <v>3135</v>
      </c>
      <c r="Q26" s="70" t="s">
        <v>3147</v>
      </c>
      <c r="R26" s="76" t="s">
        <v>2404</v>
      </c>
      <c r="S26" s="76"/>
    </row>
    <row r="27" spans="1:19" ht="48.75" customHeight="1" x14ac:dyDescent="0.45">
      <c r="A27" s="66" t="s">
        <v>2361</v>
      </c>
      <c r="B27" s="71" t="s">
        <v>3136</v>
      </c>
      <c r="C27" s="127">
        <v>43599</v>
      </c>
      <c r="D27" s="127">
        <v>43617</v>
      </c>
      <c r="E27" s="66" t="s">
        <v>2405</v>
      </c>
      <c r="F27" s="76" t="s">
        <v>3137</v>
      </c>
      <c r="G27" s="66">
        <v>20</v>
      </c>
      <c r="H27" s="67" t="s">
        <v>3138</v>
      </c>
      <c r="I27" s="67" t="s">
        <v>3241</v>
      </c>
      <c r="J27" s="80">
        <v>378</v>
      </c>
      <c r="K27" s="116">
        <v>245</v>
      </c>
      <c r="L27" s="116">
        <v>133</v>
      </c>
      <c r="M27" s="116"/>
      <c r="N27" s="116"/>
      <c r="O27" s="86"/>
      <c r="P27" s="71" t="s">
        <v>3139</v>
      </c>
      <c r="Q27" s="70" t="s">
        <v>3147</v>
      </c>
      <c r="R27" s="76" t="s">
        <v>2406</v>
      </c>
      <c r="S27" s="76"/>
    </row>
    <row r="28" spans="1:19" ht="48.75" customHeight="1" x14ac:dyDescent="0.45">
      <c r="A28" s="66" t="s">
        <v>2361</v>
      </c>
      <c r="B28" s="71" t="s">
        <v>3141</v>
      </c>
      <c r="C28" s="127">
        <v>45471</v>
      </c>
      <c r="D28" s="128">
        <v>45566</v>
      </c>
      <c r="E28" s="66" t="s">
        <v>2410</v>
      </c>
      <c r="F28" s="76" t="s">
        <v>3142</v>
      </c>
      <c r="G28" s="66">
        <v>20</v>
      </c>
      <c r="H28" s="67" t="s">
        <v>3143</v>
      </c>
      <c r="I28" s="67" t="s">
        <v>3144</v>
      </c>
      <c r="J28" s="80">
        <v>119</v>
      </c>
      <c r="K28" s="116">
        <v>39</v>
      </c>
      <c r="L28" s="116">
        <v>80</v>
      </c>
      <c r="M28" s="116"/>
      <c r="N28" s="116"/>
      <c r="O28" s="86"/>
      <c r="P28" s="71" t="s">
        <v>3145</v>
      </c>
      <c r="Q28" s="70" t="s">
        <v>3147</v>
      </c>
      <c r="R28" s="76" t="s">
        <v>3146</v>
      </c>
      <c r="S28" s="76"/>
    </row>
    <row r="29" spans="1:19" ht="48.75" customHeight="1" x14ac:dyDescent="0.45">
      <c r="A29" s="66" t="s">
        <v>2361</v>
      </c>
      <c r="B29" s="71" t="s">
        <v>3242</v>
      </c>
      <c r="C29" s="127">
        <v>45834</v>
      </c>
      <c r="D29" s="128">
        <v>45839</v>
      </c>
      <c r="E29" s="66" t="s">
        <v>2407</v>
      </c>
      <c r="F29" s="76" t="s">
        <v>3140</v>
      </c>
      <c r="G29" s="66">
        <v>20</v>
      </c>
      <c r="H29" s="67" t="s">
        <v>3243</v>
      </c>
      <c r="I29" s="67" t="s">
        <v>3244</v>
      </c>
      <c r="J29" s="80">
        <f t="shared" ref="J29:J47" si="0">SUM(K29:O29)</f>
        <v>65</v>
      </c>
      <c r="K29" s="116">
        <v>32</v>
      </c>
      <c r="L29" s="116">
        <v>33</v>
      </c>
      <c r="M29" s="116"/>
      <c r="N29" s="116"/>
      <c r="O29" s="86"/>
      <c r="P29" s="71" t="s">
        <v>525</v>
      </c>
      <c r="Q29" s="66"/>
      <c r="R29" s="76" t="s">
        <v>2409</v>
      </c>
      <c r="S29" s="76"/>
    </row>
    <row r="30" spans="1:19" ht="48.75" customHeight="1" x14ac:dyDescent="0.45">
      <c r="A30" s="66" t="s">
        <v>281</v>
      </c>
      <c r="B30" s="67" t="s">
        <v>247</v>
      </c>
      <c r="C30" s="68">
        <v>33163</v>
      </c>
      <c r="D30" s="68">
        <v>33178</v>
      </c>
      <c r="E30" s="66" t="s">
        <v>248</v>
      </c>
      <c r="F30" s="81" t="s">
        <v>249</v>
      </c>
      <c r="G30" s="66">
        <v>9</v>
      </c>
      <c r="H30" s="67" t="s">
        <v>250</v>
      </c>
      <c r="I30" s="67" t="s">
        <v>282</v>
      </c>
      <c r="J30" s="80">
        <f t="shared" si="0"/>
        <v>60</v>
      </c>
      <c r="K30" s="69">
        <v>60</v>
      </c>
      <c r="L30" s="69"/>
      <c r="M30" s="69"/>
      <c r="N30" s="69"/>
      <c r="O30" s="69"/>
      <c r="P30" s="67" t="s">
        <v>1293</v>
      </c>
      <c r="Q30" s="70" t="s">
        <v>3147</v>
      </c>
      <c r="R30" s="81" t="s">
        <v>251</v>
      </c>
      <c r="S30" s="72"/>
    </row>
    <row r="31" spans="1:19" ht="48.75" customHeight="1" x14ac:dyDescent="0.45">
      <c r="A31" s="66" t="s">
        <v>281</v>
      </c>
      <c r="B31" s="67" t="s">
        <v>252</v>
      </c>
      <c r="C31" s="68">
        <v>39945</v>
      </c>
      <c r="D31" s="68">
        <v>40299</v>
      </c>
      <c r="E31" s="66" t="s">
        <v>253</v>
      </c>
      <c r="F31" s="81" t="s">
        <v>254</v>
      </c>
      <c r="G31" s="66">
        <v>9</v>
      </c>
      <c r="H31" s="67" t="s">
        <v>255</v>
      </c>
      <c r="I31" s="67" t="s">
        <v>283</v>
      </c>
      <c r="J31" s="80">
        <f t="shared" si="0"/>
        <v>99</v>
      </c>
      <c r="K31" s="69">
        <v>99</v>
      </c>
      <c r="L31" s="69"/>
      <c r="M31" s="69"/>
      <c r="N31" s="69"/>
      <c r="O31" s="69"/>
      <c r="P31" s="67" t="s">
        <v>1294</v>
      </c>
      <c r="Q31" s="70" t="s">
        <v>3147</v>
      </c>
      <c r="R31" s="81" t="s">
        <v>256</v>
      </c>
      <c r="S31" s="81"/>
    </row>
    <row r="32" spans="1:19" ht="48.75" customHeight="1" x14ac:dyDescent="0.45">
      <c r="A32" s="66" t="s">
        <v>281</v>
      </c>
      <c r="B32" s="67" t="s">
        <v>257</v>
      </c>
      <c r="C32" s="68">
        <v>37799</v>
      </c>
      <c r="D32" s="68">
        <v>37803</v>
      </c>
      <c r="E32" s="66" t="s">
        <v>258</v>
      </c>
      <c r="F32" s="81" t="s">
        <v>1194</v>
      </c>
      <c r="G32" s="66">
        <v>22</v>
      </c>
      <c r="H32" s="67" t="s">
        <v>259</v>
      </c>
      <c r="I32" s="67" t="s">
        <v>2429</v>
      </c>
      <c r="J32" s="80">
        <f t="shared" si="0"/>
        <v>199</v>
      </c>
      <c r="K32" s="69">
        <v>49</v>
      </c>
      <c r="L32" s="69">
        <v>150</v>
      </c>
      <c r="M32" s="69"/>
      <c r="N32" s="69"/>
      <c r="O32" s="69"/>
      <c r="P32" s="67" t="s">
        <v>1292</v>
      </c>
      <c r="Q32" s="70" t="s">
        <v>3147</v>
      </c>
      <c r="R32" s="81" t="s">
        <v>260</v>
      </c>
      <c r="S32" s="67"/>
    </row>
    <row r="33" spans="1:19" ht="48.75" customHeight="1" x14ac:dyDescent="0.45">
      <c r="A33" s="66" t="s">
        <v>281</v>
      </c>
      <c r="B33" s="67" t="s">
        <v>261</v>
      </c>
      <c r="C33" s="68">
        <v>38777</v>
      </c>
      <c r="D33" s="68">
        <v>39142</v>
      </c>
      <c r="E33" s="66" t="s">
        <v>262</v>
      </c>
      <c r="F33" s="81" t="s">
        <v>263</v>
      </c>
      <c r="G33" s="66">
        <v>20</v>
      </c>
      <c r="H33" s="67" t="s">
        <v>264</v>
      </c>
      <c r="I33" s="67" t="s">
        <v>2063</v>
      </c>
      <c r="J33" s="80">
        <f t="shared" si="0"/>
        <v>396</v>
      </c>
      <c r="K33" s="69"/>
      <c r="L33" s="69">
        <v>36</v>
      </c>
      <c r="M33" s="69">
        <v>360</v>
      </c>
      <c r="N33" s="69"/>
      <c r="O33" s="69"/>
      <c r="P33" s="67" t="s">
        <v>1132</v>
      </c>
      <c r="Q33" s="66"/>
      <c r="R33" s="81" t="s">
        <v>265</v>
      </c>
      <c r="S33" s="67"/>
    </row>
    <row r="34" spans="1:19" ht="48.75" customHeight="1" x14ac:dyDescent="0.45">
      <c r="A34" s="66" t="s">
        <v>281</v>
      </c>
      <c r="B34" s="67" t="s">
        <v>266</v>
      </c>
      <c r="C34" s="68">
        <v>22578</v>
      </c>
      <c r="D34" s="68">
        <v>22587</v>
      </c>
      <c r="E34" s="66" t="s">
        <v>267</v>
      </c>
      <c r="F34" s="81" t="s">
        <v>268</v>
      </c>
      <c r="G34" s="66">
        <v>9</v>
      </c>
      <c r="H34" s="67" t="s">
        <v>269</v>
      </c>
      <c r="I34" s="67" t="s">
        <v>270</v>
      </c>
      <c r="J34" s="80">
        <f t="shared" si="0"/>
        <v>60</v>
      </c>
      <c r="K34" s="69">
        <v>60</v>
      </c>
      <c r="L34" s="69"/>
      <c r="M34" s="69"/>
      <c r="N34" s="69"/>
      <c r="O34" s="69"/>
      <c r="P34" s="67" t="s">
        <v>1290</v>
      </c>
      <c r="Q34" s="70" t="s">
        <v>3147</v>
      </c>
      <c r="R34" s="81" t="s">
        <v>271</v>
      </c>
      <c r="S34" s="67"/>
    </row>
    <row r="35" spans="1:19" ht="48.75" customHeight="1" x14ac:dyDescent="0.45">
      <c r="A35" s="66" t="s">
        <v>281</v>
      </c>
      <c r="B35" s="67" t="s">
        <v>272</v>
      </c>
      <c r="C35" s="68">
        <v>37631</v>
      </c>
      <c r="D35" s="68">
        <v>37865</v>
      </c>
      <c r="E35" s="66" t="s">
        <v>273</v>
      </c>
      <c r="F35" s="81" t="s">
        <v>274</v>
      </c>
      <c r="G35" s="66">
        <v>20</v>
      </c>
      <c r="H35" s="67" t="s">
        <v>275</v>
      </c>
      <c r="I35" s="67" t="s">
        <v>276</v>
      </c>
      <c r="J35" s="80">
        <f t="shared" si="0"/>
        <v>83</v>
      </c>
      <c r="K35" s="69">
        <v>41</v>
      </c>
      <c r="L35" s="69">
        <v>42</v>
      </c>
      <c r="M35" s="69"/>
      <c r="N35" s="69"/>
      <c r="O35" s="69"/>
      <c r="P35" s="67" t="s">
        <v>1289</v>
      </c>
      <c r="Q35" s="66"/>
      <c r="R35" s="81" t="s">
        <v>277</v>
      </c>
      <c r="S35" s="67"/>
    </row>
    <row r="36" spans="1:19" ht="48.75" customHeight="1" x14ac:dyDescent="0.45">
      <c r="A36" s="66" t="s">
        <v>281</v>
      </c>
      <c r="B36" s="67" t="s">
        <v>278</v>
      </c>
      <c r="C36" s="68">
        <v>36409</v>
      </c>
      <c r="D36" s="68">
        <v>36434</v>
      </c>
      <c r="E36" s="66" t="s">
        <v>267</v>
      </c>
      <c r="F36" s="81" t="s">
        <v>1195</v>
      </c>
      <c r="G36" s="66">
        <v>20</v>
      </c>
      <c r="H36" s="67" t="s">
        <v>279</v>
      </c>
      <c r="I36" s="67" t="s">
        <v>284</v>
      </c>
      <c r="J36" s="80">
        <f t="shared" si="0"/>
        <v>100</v>
      </c>
      <c r="K36" s="69"/>
      <c r="L36" s="69"/>
      <c r="M36" s="69">
        <v>100</v>
      </c>
      <c r="N36" s="69"/>
      <c r="O36" s="69"/>
      <c r="P36" s="67" t="s">
        <v>1291</v>
      </c>
      <c r="Q36" s="66"/>
      <c r="R36" s="81" t="s">
        <v>280</v>
      </c>
      <c r="S36" s="67" t="s">
        <v>3158</v>
      </c>
    </row>
    <row r="37" spans="1:19" ht="48.75" customHeight="1" x14ac:dyDescent="0.45">
      <c r="A37" s="66" t="s">
        <v>320</v>
      </c>
      <c r="B37" s="67" t="s">
        <v>333</v>
      </c>
      <c r="C37" s="68">
        <v>23600</v>
      </c>
      <c r="D37" s="68">
        <v>23863</v>
      </c>
      <c r="E37" s="66" t="s">
        <v>334</v>
      </c>
      <c r="F37" s="81" t="s">
        <v>335</v>
      </c>
      <c r="G37" s="66">
        <v>9</v>
      </c>
      <c r="H37" s="67" t="s">
        <v>336</v>
      </c>
      <c r="I37" s="67" t="s">
        <v>337</v>
      </c>
      <c r="J37" s="80">
        <f t="shared" si="0"/>
        <v>40</v>
      </c>
      <c r="K37" s="69">
        <v>17</v>
      </c>
      <c r="L37" s="69">
        <v>23</v>
      </c>
      <c r="M37" s="69"/>
      <c r="N37" s="69"/>
      <c r="O37" s="69"/>
      <c r="P37" s="67" t="s">
        <v>1143</v>
      </c>
      <c r="Q37" s="70" t="s">
        <v>3147</v>
      </c>
      <c r="R37" s="81" t="s">
        <v>338</v>
      </c>
      <c r="S37" s="81"/>
    </row>
    <row r="38" spans="1:19" ht="48.75" customHeight="1" x14ac:dyDescent="0.45">
      <c r="A38" s="66" t="s">
        <v>320</v>
      </c>
      <c r="B38" s="67" t="s">
        <v>339</v>
      </c>
      <c r="C38" s="68">
        <v>24082</v>
      </c>
      <c r="D38" s="68">
        <v>24198</v>
      </c>
      <c r="E38" s="66" t="s">
        <v>340</v>
      </c>
      <c r="F38" s="81" t="s">
        <v>1196</v>
      </c>
      <c r="G38" s="66">
        <v>9</v>
      </c>
      <c r="H38" s="67" t="s">
        <v>341</v>
      </c>
      <c r="I38" s="67" t="s">
        <v>342</v>
      </c>
      <c r="J38" s="80">
        <f t="shared" si="0"/>
        <v>62</v>
      </c>
      <c r="K38" s="69">
        <v>58</v>
      </c>
      <c r="L38" s="69">
        <v>4</v>
      </c>
      <c r="M38" s="69"/>
      <c r="N38" s="69"/>
      <c r="O38" s="69"/>
      <c r="P38" s="67" t="s">
        <v>1144</v>
      </c>
      <c r="Q38" s="70" t="s">
        <v>3147</v>
      </c>
      <c r="R38" s="81" t="s">
        <v>343</v>
      </c>
      <c r="S38" s="81"/>
    </row>
    <row r="39" spans="1:19" ht="48.75" customHeight="1" x14ac:dyDescent="0.45">
      <c r="A39" s="66" t="s">
        <v>320</v>
      </c>
      <c r="B39" s="67" t="s">
        <v>327</v>
      </c>
      <c r="C39" s="68">
        <v>18504</v>
      </c>
      <c r="D39" s="68">
        <v>18589</v>
      </c>
      <c r="E39" s="66" t="s">
        <v>328</v>
      </c>
      <c r="F39" s="81" t="s">
        <v>329</v>
      </c>
      <c r="G39" s="66">
        <v>9</v>
      </c>
      <c r="H39" s="67" t="s">
        <v>330</v>
      </c>
      <c r="I39" s="67" t="s">
        <v>331</v>
      </c>
      <c r="J39" s="80">
        <f t="shared" si="0"/>
        <v>69</v>
      </c>
      <c r="K39" s="69">
        <v>45</v>
      </c>
      <c r="L39" s="69">
        <v>24</v>
      </c>
      <c r="M39" s="69"/>
      <c r="N39" s="69"/>
      <c r="O39" s="69"/>
      <c r="P39" s="67" t="s">
        <v>1142</v>
      </c>
      <c r="Q39" s="70" t="s">
        <v>3147</v>
      </c>
      <c r="R39" s="81" t="s">
        <v>332</v>
      </c>
      <c r="S39" s="67"/>
    </row>
    <row r="40" spans="1:19" ht="48.75" customHeight="1" x14ac:dyDescent="0.45">
      <c r="A40" s="66" t="s">
        <v>320</v>
      </c>
      <c r="B40" s="67" t="s">
        <v>344</v>
      </c>
      <c r="C40" s="68">
        <v>26801</v>
      </c>
      <c r="D40" s="68">
        <v>26816</v>
      </c>
      <c r="E40" s="66" t="s">
        <v>345</v>
      </c>
      <c r="F40" s="81" t="s">
        <v>346</v>
      </c>
      <c r="G40" s="66">
        <v>20</v>
      </c>
      <c r="H40" s="67" t="s">
        <v>347</v>
      </c>
      <c r="I40" s="67" t="s">
        <v>3161</v>
      </c>
      <c r="J40" s="80">
        <f t="shared" si="0"/>
        <v>60</v>
      </c>
      <c r="K40" s="69"/>
      <c r="L40" s="69">
        <v>60</v>
      </c>
      <c r="M40" s="69"/>
      <c r="N40" s="69"/>
      <c r="O40" s="69"/>
      <c r="P40" s="67" t="s">
        <v>1145</v>
      </c>
      <c r="Q40" s="66"/>
      <c r="R40" s="81" t="s">
        <v>348</v>
      </c>
      <c r="S40" s="81"/>
    </row>
    <row r="41" spans="1:19" ht="48.75" customHeight="1" x14ac:dyDescent="0.45">
      <c r="A41" s="66" t="s">
        <v>320</v>
      </c>
      <c r="B41" s="67" t="s">
        <v>321</v>
      </c>
      <c r="C41" s="68">
        <v>35366</v>
      </c>
      <c r="D41" s="68">
        <v>35986</v>
      </c>
      <c r="E41" s="66" t="s">
        <v>322</v>
      </c>
      <c r="F41" s="81" t="s">
        <v>323</v>
      </c>
      <c r="G41" s="66">
        <v>8</v>
      </c>
      <c r="H41" s="67" t="s">
        <v>324</v>
      </c>
      <c r="I41" s="67" t="s">
        <v>325</v>
      </c>
      <c r="J41" s="80">
        <f t="shared" si="0"/>
        <v>198</v>
      </c>
      <c r="K41" s="69">
        <v>146</v>
      </c>
      <c r="L41" s="69"/>
      <c r="M41" s="69">
        <v>48</v>
      </c>
      <c r="N41" s="69"/>
      <c r="O41" s="69">
        <v>4</v>
      </c>
      <c r="P41" s="67" t="s">
        <v>1141</v>
      </c>
      <c r="Q41" s="70" t="s">
        <v>3147</v>
      </c>
      <c r="R41" s="81" t="s">
        <v>326</v>
      </c>
      <c r="S41" s="67"/>
    </row>
    <row r="42" spans="1:19" ht="48.75" customHeight="1" x14ac:dyDescent="0.45">
      <c r="A42" s="66" t="s">
        <v>285</v>
      </c>
      <c r="B42" s="67" t="s">
        <v>298</v>
      </c>
      <c r="C42" s="68">
        <v>34851</v>
      </c>
      <c r="D42" s="68">
        <v>34851</v>
      </c>
      <c r="E42" s="66" t="s">
        <v>294</v>
      </c>
      <c r="F42" s="81" t="s">
        <v>299</v>
      </c>
      <c r="G42" s="66">
        <v>20</v>
      </c>
      <c r="H42" s="67" t="s">
        <v>300</v>
      </c>
      <c r="I42" s="67" t="s">
        <v>301</v>
      </c>
      <c r="J42" s="80">
        <f t="shared" si="0"/>
        <v>174</v>
      </c>
      <c r="K42" s="69">
        <v>54</v>
      </c>
      <c r="L42" s="69">
        <v>120</v>
      </c>
      <c r="M42" s="69"/>
      <c r="N42" s="69"/>
      <c r="O42" s="69"/>
      <c r="P42" s="67" t="s">
        <v>3291</v>
      </c>
      <c r="Q42" s="66"/>
      <c r="R42" s="81" t="s">
        <v>302</v>
      </c>
      <c r="S42" s="81"/>
    </row>
    <row r="43" spans="1:19" ht="48.75" customHeight="1" x14ac:dyDescent="0.45">
      <c r="A43" s="66" t="s">
        <v>285</v>
      </c>
      <c r="B43" s="67" t="s">
        <v>293</v>
      </c>
      <c r="C43" s="68">
        <v>20972</v>
      </c>
      <c r="D43" s="68">
        <v>20981</v>
      </c>
      <c r="E43" s="66" t="s">
        <v>294</v>
      </c>
      <c r="F43" s="81" t="s">
        <v>295</v>
      </c>
      <c r="G43" s="66">
        <v>9</v>
      </c>
      <c r="H43" s="67" t="s">
        <v>296</v>
      </c>
      <c r="I43" s="74" t="s">
        <v>2064</v>
      </c>
      <c r="J43" s="80">
        <f t="shared" si="0"/>
        <v>60</v>
      </c>
      <c r="K43" s="69">
        <v>60</v>
      </c>
      <c r="L43" s="69"/>
      <c r="M43" s="69"/>
      <c r="N43" s="69"/>
      <c r="O43" s="69"/>
      <c r="P43" s="67" t="s">
        <v>1138</v>
      </c>
      <c r="Q43" s="70" t="s">
        <v>3147</v>
      </c>
      <c r="R43" s="81" t="s">
        <v>297</v>
      </c>
      <c r="S43" s="81"/>
    </row>
    <row r="44" spans="1:19" ht="48.75" customHeight="1" x14ac:dyDescent="0.45">
      <c r="A44" s="66" t="s">
        <v>285</v>
      </c>
      <c r="B44" s="67" t="s">
        <v>309</v>
      </c>
      <c r="C44" s="68">
        <v>29866</v>
      </c>
      <c r="D44" s="68">
        <v>30327</v>
      </c>
      <c r="E44" s="66" t="s">
        <v>310</v>
      </c>
      <c r="F44" s="81" t="s">
        <v>311</v>
      </c>
      <c r="G44" s="66">
        <v>9</v>
      </c>
      <c r="H44" s="67" t="s">
        <v>312</v>
      </c>
      <c r="I44" s="67" t="s">
        <v>313</v>
      </c>
      <c r="J44" s="80">
        <f t="shared" si="0"/>
        <v>54</v>
      </c>
      <c r="K44" s="69">
        <v>30</v>
      </c>
      <c r="L44" s="69">
        <v>24</v>
      </c>
      <c r="M44" s="69"/>
      <c r="N44" s="69"/>
      <c r="O44" s="69"/>
      <c r="P44" s="67" t="s">
        <v>1140</v>
      </c>
      <c r="Q44" s="70" t="s">
        <v>3147</v>
      </c>
      <c r="R44" s="81" t="s">
        <v>314</v>
      </c>
      <c r="S44" s="81"/>
    </row>
    <row r="45" spans="1:19" ht="48.75" customHeight="1" x14ac:dyDescent="0.45">
      <c r="A45" s="66" t="s">
        <v>285</v>
      </c>
      <c r="B45" s="67" t="s">
        <v>286</v>
      </c>
      <c r="C45" s="68">
        <v>21880</v>
      </c>
      <c r="D45" s="68">
        <v>21907</v>
      </c>
      <c r="E45" s="66" t="s">
        <v>287</v>
      </c>
      <c r="F45" s="81" t="s">
        <v>288</v>
      </c>
      <c r="G45" s="66">
        <v>9</v>
      </c>
      <c r="H45" s="67" t="s">
        <v>289</v>
      </c>
      <c r="I45" s="67" t="s">
        <v>290</v>
      </c>
      <c r="J45" s="80">
        <f t="shared" si="0"/>
        <v>33</v>
      </c>
      <c r="K45" s="69">
        <v>33</v>
      </c>
      <c r="L45" s="69"/>
      <c r="M45" s="69"/>
      <c r="N45" s="69" t="s">
        <v>291</v>
      </c>
      <c r="O45" s="69" t="s">
        <v>291</v>
      </c>
      <c r="P45" s="67" t="s">
        <v>1137</v>
      </c>
      <c r="Q45" s="70" t="s">
        <v>3147</v>
      </c>
      <c r="R45" s="81" t="s">
        <v>292</v>
      </c>
      <c r="S45" s="81"/>
    </row>
    <row r="46" spans="1:19" ht="48.75" customHeight="1" x14ac:dyDescent="0.45">
      <c r="A46" s="66" t="s">
        <v>285</v>
      </c>
      <c r="B46" s="67" t="s">
        <v>315</v>
      </c>
      <c r="C46" s="68">
        <v>45797</v>
      </c>
      <c r="D46" s="68">
        <v>45870</v>
      </c>
      <c r="E46" s="66" t="s">
        <v>316</v>
      </c>
      <c r="F46" s="81" t="s">
        <v>3160</v>
      </c>
      <c r="G46" s="66">
        <v>9</v>
      </c>
      <c r="H46" s="67" t="s">
        <v>306</v>
      </c>
      <c r="I46" s="67" t="s">
        <v>317</v>
      </c>
      <c r="J46" s="80">
        <f t="shared" si="0"/>
        <v>30</v>
      </c>
      <c r="K46" s="69">
        <v>30</v>
      </c>
      <c r="L46" s="69"/>
      <c r="M46" s="69"/>
      <c r="N46" s="69"/>
      <c r="O46" s="69"/>
      <c r="P46" s="67" t="s">
        <v>3292</v>
      </c>
      <c r="Q46" s="70" t="s">
        <v>3147</v>
      </c>
      <c r="R46" s="81" t="s">
        <v>318</v>
      </c>
      <c r="S46" s="81"/>
    </row>
    <row r="47" spans="1:19" ht="48.75" customHeight="1" x14ac:dyDescent="0.45">
      <c r="A47" s="66" t="s">
        <v>285</v>
      </c>
      <c r="B47" s="67" t="s">
        <v>303</v>
      </c>
      <c r="C47" s="68">
        <v>21064</v>
      </c>
      <c r="D47" s="68">
        <v>21096</v>
      </c>
      <c r="E47" s="66" t="s">
        <v>304</v>
      </c>
      <c r="F47" s="81" t="s">
        <v>305</v>
      </c>
      <c r="G47" s="66">
        <v>9</v>
      </c>
      <c r="H47" s="67" t="s">
        <v>306</v>
      </c>
      <c r="I47" s="67" t="s">
        <v>307</v>
      </c>
      <c r="J47" s="80">
        <f t="shared" si="0"/>
        <v>300</v>
      </c>
      <c r="K47" s="69">
        <v>156</v>
      </c>
      <c r="L47" s="69">
        <v>40</v>
      </c>
      <c r="M47" s="69">
        <v>100</v>
      </c>
      <c r="N47" s="69"/>
      <c r="O47" s="69">
        <v>4</v>
      </c>
      <c r="P47" s="67" t="s">
        <v>1139</v>
      </c>
      <c r="Q47" s="70" t="s">
        <v>3147</v>
      </c>
      <c r="R47" s="81" t="s">
        <v>308</v>
      </c>
      <c r="S47" s="81"/>
    </row>
    <row r="48" spans="1:19" s="145" customFormat="1" ht="48.75" customHeight="1" x14ac:dyDescent="0.45">
      <c r="A48" s="94" t="s">
        <v>1696</v>
      </c>
      <c r="B48" s="99" t="s">
        <v>2553</v>
      </c>
      <c r="C48" s="129">
        <v>40949</v>
      </c>
      <c r="D48" s="129">
        <v>40979</v>
      </c>
      <c r="E48" s="104" t="s">
        <v>1697</v>
      </c>
      <c r="F48" s="126" t="s">
        <v>2554</v>
      </c>
      <c r="G48" s="94">
        <v>20</v>
      </c>
      <c r="H48" s="99" t="s">
        <v>2555</v>
      </c>
      <c r="I48" s="99" t="s">
        <v>1698</v>
      </c>
      <c r="J48" s="132">
        <v>82</v>
      </c>
      <c r="K48" s="118">
        <v>82</v>
      </c>
      <c r="L48" s="118"/>
      <c r="M48" s="118"/>
      <c r="N48" s="118"/>
      <c r="O48" s="118"/>
      <c r="P48" s="100" t="s">
        <v>3343</v>
      </c>
      <c r="Q48" s="101"/>
      <c r="R48" s="84"/>
      <c r="S48" s="85"/>
    </row>
    <row r="49" spans="1:19" s="145" customFormat="1" ht="48.75" customHeight="1" x14ac:dyDescent="0.45">
      <c r="A49" s="94" t="s">
        <v>1696</v>
      </c>
      <c r="B49" s="99" t="s">
        <v>2557</v>
      </c>
      <c r="C49" s="129">
        <v>5789</v>
      </c>
      <c r="D49" s="104"/>
      <c r="E49" s="104" t="s">
        <v>2558</v>
      </c>
      <c r="F49" s="126" t="s">
        <v>1699</v>
      </c>
      <c r="G49" s="94">
        <v>24</v>
      </c>
      <c r="H49" s="99" t="s">
        <v>1700</v>
      </c>
      <c r="I49" s="99" t="s">
        <v>1701</v>
      </c>
      <c r="J49" s="132">
        <v>312</v>
      </c>
      <c r="K49" s="118">
        <v>312</v>
      </c>
      <c r="L49" s="118"/>
      <c r="M49" s="118"/>
      <c r="N49" s="118"/>
      <c r="O49" s="118"/>
      <c r="P49" s="100" t="s">
        <v>3344</v>
      </c>
      <c r="Q49" s="101" t="s">
        <v>3159</v>
      </c>
      <c r="R49" s="84"/>
      <c r="S49" s="85"/>
    </row>
    <row r="50" spans="1:19" s="145" customFormat="1" ht="48.75" customHeight="1" x14ac:dyDescent="0.45">
      <c r="A50" s="94" t="s">
        <v>1696</v>
      </c>
      <c r="B50" s="99" t="s">
        <v>2559</v>
      </c>
      <c r="C50" s="129">
        <v>33920</v>
      </c>
      <c r="D50" s="129">
        <v>34608</v>
      </c>
      <c r="E50" s="104" t="s">
        <v>2558</v>
      </c>
      <c r="F50" s="126" t="s">
        <v>1702</v>
      </c>
      <c r="G50" s="94">
        <v>14</v>
      </c>
      <c r="H50" s="99" t="s">
        <v>366</v>
      </c>
      <c r="I50" s="99" t="s">
        <v>1703</v>
      </c>
      <c r="J50" s="132">
        <v>516</v>
      </c>
      <c r="K50" s="118">
        <v>516</v>
      </c>
      <c r="L50" s="118"/>
      <c r="M50" s="118"/>
      <c r="N50" s="118"/>
      <c r="O50" s="118"/>
      <c r="P50" s="100" t="s">
        <v>3345</v>
      </c>
      <c r="Q50" s="101" t="s">
        <v>3159</v>
      </c>
      <c r="R50" s="84"/>
      <c r="S50" s="85"/>
    </row>
    <row r="51" spans="1:19" s="145" customFormat="1" ht="48.75" customHeight="1" x14ac:dyDescent="0.45">
      <c r="A51" s="94" t="s">
        <v>1696</v>
      </c>
      <c r="B51" s="99" t="s">
        <v>2560</v>
      </c>
      <c r="C51" s="129">
        <v>42627</v>
      </c>
      <c r="D51" s="129">
        <v>42654</v>
      </c>
      <c r="E51" s="104" t="s">
        <v>1704</v>
      </c>
      <c r="F51" s="126" t="s">
        <v>2561</v>
      </c>
      <c r="G51" s="94">
        <v>17</v>
      </c>
      <c r="H51" s="99" t="s">
        <v>1705</v>
      </c>
      <c r="I51" s="99" t="s">
        <v>1706</v>
      </c>
      <c r="J51" s="132">
        <v>283</v>
      </c>
      <c r="K51" s="118">
        <v>283</v>
      </c>
      <c r="L51" s="118"/>
      <c r="M51" s="118"/>
      <c r="N51" s="118"/>
      <c r="O51" s="118"/>
      <c r="P51" s="100" t="s">
        <v>3346</v>
      </c>
      <c r="Q51" s="101" t="s">
        <v>3159</v>
      </c>
      <c r="R51" s="84"/>
      <c r="S51" s="85"/>
    </row>
    <row r="52" spans="1:19" s="145" customFormat="1" ht="48.75" customHeight="1" x14ac:dyDescent="0.45">
      <c r="A52" s="94" t="s">
        <v>1696</v>
      </c>
      <c r="B52" s="99" t="s">
        <v>2562</v>
      </c>
      <c r="C52" s="129">
        <v>30565</v>
      </c>
      <c r="D52" s="129">
        <v>30590</v>
      </c>
      <c r="E52" s="104" t="s">
        <v>2563</v>
      </c>
      <c r="F52" s="126" t="s">
        <v>1707</v>
      </c>
      <c r="G52" s="94">
        <v>20</v>
      </c>
      <c r="H52" s="99" t="s">
        <v>1708</v>
      </c>
      <c r="I52" s="99" t="s">
        <v>1709</v>
      </c>
      <c r="J52" s="132">
        <v>217</v>
      </c>
      <c r="K52" s="118"/>
      <c r="L52" s="118">
        <v>28</v>
      </c>
      <c r="M52" s="118">
        <v>189</v>
      </c>
      <c r="N52" s="118"/>
      <c r="O52" s="118"/>
      <c r="P52" s="100" t="s">
        <v>3347</v>
      </c>
      <c r="Q52" s="101"/>
      <c r="R52" s="84"/>
      <c r="S52" s="85"/>
    </row>
    <row r="53" spans="1:19" s="145" customFormat="1" ht="48.75" customHeight="1" x14ac:dyDescent="0.45">
      <c r="A53" s="94" t="s">
        <v>1696</v>
      </c>
      <c r="B53" s="99" t="s">
        <v>1710</v>
      </c>
      <c r="C53" s="129">
        <v>32583</v>
      </c>
      <c r="D53" s="129">
        <v>32599</v>
      </c>
      <c r="E53" s="104" t="s">
        <v>2563</v>
      </c>
      <c r="F53" s="126" t="s">
        <v>1711</v>
      </c>
      <c r="G53" s="94">
        <v>20</v>
      </c>
      <c r="H53" s="99" t="s">
        <v>2564</v>
      </c>
      <c r="I53" s="99" t="s">
        <v>1712</v>
      </c>
      <c r="J53" s="132">
        <v>110</v>
      </c>
      <c r="K53" s="118">
        <v>110</v>
      </c>
      <c r="L53" s="118"/>
      <c r="M53" s="118"/>
      <c r="N53" s="118"/>
      <c r="O53" s="118"/>
      <c r="P53" s="100" t="s">
        <v>3348</v>
      </c>
      <c r="Q53" s="101" t="s">
        <v>3159</v>
      </c>
      <c r="R53" s="84"/>
      <c r="S53" s="85"/>
    </row>
    <row r="54" spans="1:19" s="145" customFormat="1" ht="48.75" customHeight="1" x14ac:dyDescent="0.45">
      <c r="A54" s="94" t="s">
        <v>1696</v>
      </c>
      <c r="B54" s="99" t="s">
        <v>2565</v>
      </c>
      <c r="C54" s="129">
        <v>35052</v>
      </c>
      <c r="D54" s="129">
        <v>35541</v>
      </c>
      <c r="E54" s="104" t="s">
        <v>2566</v>
      </c>
      <c r="F54" s="126" t="s">
        <v>3275</v>
      </c>
      <c r="G54" s="94">
        <v>20</v>
      </c>
      <c r="H54" s="99" t="s">
        <v>2567</v>
      </c>
      <c r="I54" s="99" t="s">
        <v>1713</v>
      </c>
      <c r="J54" s="132">
        <v>68</v>
      </c>
      <c r="K54" s="119">
        <v>38</v>
      </c>
      <c r="L54" s="118">
        <v>30</v>
      </c>
      <c r="M54" s="118"/>
      <c r="N54" s="118"/>
      <c r="O54" s="118"/>
      <c r="P54" s="100" t="s">
        <v>3349</v>
      </c>
      <c r="Q54" s="101"/>
      <c r="R54" s="84"/>
      <c r="S54" s="85"/>
    </row>
    <row r="55" spans="1:19" s="145" customFormat="1" ht="48.75" customHeight="1" x14ac:dyDescent="0.45">
      <c r="A55" s="94" t="s">
        <v>1696</v>
      </c>
      <c r="B55" s="99" t="s">
        <v>2568</v>
      </c>
      <c r="C55" s="129">
        <v>42864</v>
      </c>
      <c r="D55" s="129">
        <v>42887</v>
      </c>
      <c r="E55" s="104" t="s">
        <v>2569</v>
      </c>
      <c r="F55" s="126" t="s">
        <v>2570</v>
      </c>
      <c r="G55" s="94">
        <v>20</v>
      </c>
      <c r="H55" s="99" t="s">
        <v>2571</v>
      </c>
      <c r="I55" s="99" t="s">
        <v>1714</v>
      </c>
      <c r="J55" s="132">
        <v>155</v>
      </c>
      <c r="K55" s="119"/>
      <c r="L55" s="118">
        <v>155</v>
      </c>
      <c r="M55" s="118"/>
      <c r="N55" s="118"/>
      <c r="O55" s="118"/>
      <c r="P55" s="100" t="s">
        <v>3350</v>
      </c>
      <c r="Q55" s="101"/>
      <c r="R55" s="84"/>
      <c r="S55" s="85"/>
    </row>
    <row r="56" spans="1:19" s="145" customFormat="1" ht="48.75" customHeight="1" x14ac:dyDescent="0.45">
      <c r="A56" s="94" t="s">
        <v>1696</v>
      </c>
      <c r="B56" s="99" t="s">
        <v>1715</v>
      </c>
      <c r="C56" s="129">
        <v>34528</v>
      </c>
      <c r="D56" s="129">
        <v>34983</v>
      </c>
      <c r="E56" s="104" t="s">
        <v>2572</v>
      </c>
      <c r="F56" s="126" t="s">
        <v>1716</v>
      </c>
      <c r="G56" s="94">
        <v>9</v>
      </c>
      <c r="H56" s="99" t="s">
        <v>1696</v>
      </c>
      <c r="I56" s="99" t="s">
        <v>1717</v>
      </c>
      <c r="J56" s="132">
        <v>672</v>
      </c>
      <c r="K56" s="118">
        <v>626</v>
      </c>
      <c r="L56" s="118"/>
      <c r="M56" s="118">
        <v>38</v>
      </c>
      <c r="N56" s="118"/>
      <c r="O56" s="118">
        <v>8</v>
      </c>
      <c r="P56" s="100" t="s">
        <v>3351</v>
      </c>
      <c r="Q56" s="101" t="s">
        <v>3159</v>
      </c>
      <c r="R56" s="84"/>
      <c r="S56" s="85"/>
    </row>
    <row r="57" spans="1:19" s="145" customFormat="1" ht="48.75" customHeight="1" x14ac:dyDescent="0.45">
      <c r="A57" s="94" t="s">
        <v>1696</v>
      </c>
      <c r="B57" s="99" t="s">
        <v>2573</v>
      </c>
      <c r="C57" s="129">
        <v>38190</v>
      </c>
      <c r="D57" s="129">
        <v>38222</v>
      </c>
      <c r="E57" s="104" t="s">
        <v>2572</v>
      </c>
      <c r="F57" s="126" t="s">
        <v>1718</v>
      </c>
      <c r="G57" s="94">
        <v>20</v>
      </c>
      <c r="H57" s="99" t="s">
        <v>2574</v>
      </c>
      <c r="I57" s="99" t="s">
        <v>1719</v>
      </c>
      <c r="J57" s="132">
        <v>89</v>
      </c>
      <c r="K57" s="118">
        <v>89</v>
      </c>
      <c r="L57" s="118"/>
      <c r="M57" s="118"/>
      <c r="N57" s="118"/>
      <c r="O57" s="118"/>
      <c r="P57" s="100" t="s">
        <v>3352</v>
      </c>
      <c r="Q57" s="101"/>
      <c r="R57" s="84"/>
      <c r="S57" s="85"/>
    </row>
    <row r="58" spans="1:19" s="145" customFormat="1" ht="48.75" customHeight="1" x14ac:dyDescent="0.45">
      <c r="A58" s="94" t="s">
        <v>1696</v>
      </c>
      <c r="B58" s="99" t="s">
        <v>2575</v>
      </c>
      <c r="C58" s="129">
        <v>35044</v>
      </c>
      <c r="D58" s="129">
        <v>35065</v>
      </c>
      <c r="E58" s="104" t="s">
        <v>2576</v>
      </c>
      <c r="F58" s="126" t="s">
        <v>1720</v>
      </c>
      <c r="G58" s="94">
        <v>20</v>
      </c>
      <c r="H58" s="99" t="s">
        <v>1721</v>
      </c>
      <c r="I58" s="99" t="s">
        <v>1722</v>
      </c>
      <c r="J58" s="132">
        <v>156</v>
      </c>
      <c r="K58" s="118"/>
      <c r="L58" s="118"/>
      <c r="M58" s="118">
        <v>156</v>
      </c>
      <c r="N58" s="118"/>
      <c r="O58" s="118"/>
      <c r="P58" s="100" t="s">
        <v>3353</v>
      </c>
      <c r="Q58" s="101"/>
      <c r="R58" s="84"/>
      <c r="S58" s="85"/>
    </row>
    <row r="59" spans="1:19" s="145" customFormat="1" ht="48.75" customHeight="1" x14ac:dyDescent="0.45">
      <c r="A59" s="94" t="s">
        <v>1696</v>
      </c>
      <c r="B59" s="99" t="s">
        <v>2577</v>
      </c>
      <c r="C59" s="129">
        <v>29901</v>
      </c>
      <c r="D59" s="129">
        <v>29921</v>
      </c>
      <c r="E59" s="104" t="s">
        <v>2578</v>
      </c>
      <c r="F59" s="126" t="s">
        <v>1723</v>
      </c>
      <c r="G59" s="94">
        <v>20</v>
      </c>
      <c r="H59" s="99" t="s">
        <v>2579</v>
      </c>
      <c r="I59" s="99" t="s">
        <v>1724</v>
      </c>
      <c r="J59" s="132">
        <v>147</v>
      </c>
      <c r="K59" s="118">
        <v>147</v>
      </c>
      <c r="L59" s="118"/>
      <c r="M59" s="118"/>
      <c r="N59" s="118"/>
      <c r="O59" s="118"/>
      <c r="P59" s="100" t="s">
        <v>3354</v>
      </c>
      <c r="Q59" s="101"/>
      <c r="R59" s="84"/>
      <c r="S59" s="85"/>
    </row>
    <row r="60" spans="1:19" s="145" customFormat="1" ht="48.75" customHeight="1" x14ac:dyDescent="0.45">
      <c r="A60" s="94" t="s">
        <v>1696</v>
      </c>
      <c r="B60" s="99" t="s">
        <v>2580</v>
      </c>
      <c r="C60" s="129">
        <v>29559</v>
      </c>
      <c r="D60" s="129">
        <v>29563</v>
      </c>
      <c r="E60" s="104" t="s">
        <v>2578</v>
      </c>
      <c r="F60" s="126" t="s">
        <v>1725</v>
      </c>
      <c r="G60" s="94">
        <v>20</v>
      </c>
      <c r="H60" s="99" t="s">
        <v>2581</v>
      </c>
      <c r="I60" s="99" t="s">
        <v>1726</v>
      </c>
      <c r="J60" s="132">
        <v>499</v>
      </c>
      <c r="K60" s="118">
        <v>499</v>
      </c>
      <c r="L60" s="118"/>
      <c r="M60" s="118"/>
      <c r="N60" s="118"/>
      <c r="O60" s="118"/>
      <c r="P60" s="100" t="s">
        <v>3355</v>
      </c>
      <c r="Q60" s="101" t="s">
        <v>3159</v>
      </c>
      <c r="R60" s="84"/>
      <c r="S60" s="85"/>
    </row>
    <row r="61" spans="1:19" s="145" customFormat="1" ht="48.75" customHeight="1" x14ac:dyDescent="0.45">
      <c r="A61" s="94" t="s">
        <v>1696</v>
      </c>
      <c r="B61" s="99" t="s">
        <v>2582</v>
      </c>
      <c r="C61" s="129">
        <v>31138</v>
      </c>
      <c r="D61" s="129">
        <v>31138</v>
      </c>
      <c r="E61" s="104" t="s">
        <v>2578</v>
      </c>
      <c r="F61" s="126" t="s">
        <v>1727</v>
      </c>
      <c r="G61" s="94">
        <v>24</v>
      </c>
      <c r="H61" s="99" t="s">
        <v>3216</v>
      </c>
      <c r="I61" s="99" t="s">
        <v>1728</v>
      </c>
      <c r="J61" s="132">
        <v>301</v>
      </c>
      <c r="K61" s="118">
        <v>301</v>
      </c>
      <c r="L61" s="118"/>
      <c r="M61" s="118"/>
      <c r="N61" s="118"/>
      <c r="O61" s="118"/>
      <c r="P61" s="100" t="s">
        <v>3356</v>
      </c>
      <c r="Q61" s="101" t="s">
        <v>3159</v>
      </c>
      <c r="R61" s="84"/>
      <c r="S61" s="85"/>
    </row>
    <row r="62" spans="1:19" s="145" customFormat="1" ht="48.75" customHeight="1" x14ac:dyDescent="0.45">
      <c r="A62" s="94" t="s">
        <v>1696</v>
      </c>
      <c r="B62" s="99" t="s">
        <v>2583</v>
      </c>
      <c r="C62" s="129">
        <v>39173</v>
      </c>
      <c r="D62" s="129">
        <v>39173</v>
      </c>
      <c r="E62" s="104" t="s">
        <v>2578</v>
      </c>
      <c r="F62" s="126" t="s">
        <v>1729</v>
      </c>
      <c r="G62" s="94">
        <v>10</v>
      </c>
      <c r="H62" s="99" t="s">
        <v>2584</v>
      </c>
      <c r="I62" s="99" t="s">
        <v>1730</v>
      </c>
      <c r="J62" s="132">
        <v>844</v>
      </c>
      <c r="K62" s="118">
        <v>812</v>
      </c>
      <c r="L62" s="118"/>
      <c r="M62" s="118">
        <v>32</v>
      </c>
      <c r="N62" s="118"/>
      <c r="O62" s="118"/>
      <c r="P62" s="100" t="s">
        <v>3357</v>
      </c>
      <c r="Q62" s="101" t="s">
        <v>3159</v>
      </c>
      <c r="R62" s="84"/>
      <c r="S62" s="85"/>
    </row>
    <row r="63" spans="1:19" s="145" customFormat="1" ht="48.75" customHeight="1" x14ac:dyDescent="0.45">
      <c r="A63" s="94" t="s">
        <v>1696</v>
      </c>
      <c r="B63" s="99" t="s">
        <v>1731</v>
      </c>
      <c r="C63" s="129">
        <v>33841</v>
      </c>
      <c r="D63" s="129">
        <v>33848</v>
      </c>
      <c r="E63" s="104" t="s">
        <v>2585</v>
      </c>
      <c r="F63" s="126" t="s">
        <v>1732</v>
      </c>
      <c r="G63" s="94">
        <v>20</v>
      </c>
      <c r="H63" s="99" t="s">
        <v>1731</v>
      </c>
      <c r="I63" s="99" t="s">
        <v>1733</v>
      </c>
      <c r="J63" s="132">
        <v>89</v>
      </c>
      <c r="K63" s="118">
        <v>89</v>
      </c>
      <c r="L63" s="118"/>
      <c r="M63" s="118"/>
      <c r="N63" s="118"/>
      <c r="O63" s="118"/>
      <c r="P63" s="100" t="s">
        <v>3358</v>
      </c>
      <c r="Q63" s="101"/>
      <c r="R63" s="84"/>
      <c r="S63" s="85"/>
    </row>
    <row r="64" spans="1:19" s="145" customFormat="1" ht="48.75" customHeight="1" x14ac:dyDescent="0.45">
      <c r="A64" s="94" t="s">
        <v>1696</v>
      </c>
      <c r="B64" s="99" t="s">
        <v>2586</v>
      </c>
      <c r="C64" s="129">
        <v>32617</v>
      </c>
      <c r="D64" s="129">
        <v>32629</v>
      </c>
      <c r="E64" s="104" t="s">
        <v>2585</v>
      </c>
      <c r="F64" s="126" t="s">
        <v>1734</v>
      </c>
      <c r="G64" s="94">
        <v>20</v>
      </c>
      <c r="H64" s="99" t="s">
        <v>2586</v>
      </c>
      <c r="I64" s="99" t="s">
        <v>1735</v>
      </c>
      <c r="J64" s="132">
        <v>80</v>
      </c>
      <c r="K64" s="118">
        <v>80</v>
      </c>
      <c r="L64" s="118"/>
      <c r="M64" s="118"/>
      <c r="N64" s="118"/>
      <c r="O64" s="118"/>
      <c r="P64" s="100" t="s">
        <v>3359</v>
      </c>
      <c r="Q64" s="101" t="s">
        <v>3159</v>
      </c>
      <c r="R64" s="84"/>
      <c r="S64" s="85"/>
    </row>
    <row r="65" spans="1:19" s="145" customFormat="1" ht="48.75" customHeight="1" x14ac:dyDescent="0.45">
      <c r="A65" s="94" t="s">
        <v>1696</v>
      </c>
      <c r="B65" s="99" t="s">
        <v>2587</v>
      </c>
      <c r="C65" s="129">
        <v>20628</v>
      </c>
      <c r="D65" s="129">
        <v>20646</v>
      </c>
      <c r="E65" s="104" t="s">
        <v>2585</v>
      </c>
      <c r="F65" s="126" t="s">
        <v>1736</v>
      </c>
      <c r="G65" s="94">
        <v>25</v>
      </c>
      <c r="H65" s="99" t="s">
        <v>2587</v>
      </c>
      <c r="I65" s="99" t="s">
        <v>1737</v>
      </c>
      <c r="J65" s="132">
        <v>162</v>
      </c>
      <c r="K65" s="118">
        <v>114</v>
      </c>
      <c r="L65" s="118">
        <v>48</v>
      </c>
      <c r="M65" s="118"/>
      <c r="N65" s="118"/>
      <c r="O65" s="118"/>
      <c r="P65" s="100" t="s">
        <v>3360</v>
      </c>
      <c r="Q65" s="101"/>
      <c r="R65" s="84"/>
      <c r="S65" s="85"/>
    </row>
    <row r="66" spans="1:19" s="145" customFormat="1" ht="48.75" customHeight="1" x14ac:dyDescent="0.45">
      <c r="A66" s="94" t="s">
        <v>1696</v>
      </c>
      <c r="B66" s="99" t="s">
        <v>2588</v>
      </c>
      <c r="C66" s="129">
        <v>37979</v>
      </c>
      <c r="D66" s="129">
        <v>37987</v>
      </c>
      <c r="E66" s="104" t="s">
        <v>2589</v>
      </c>
      <c r="F66" s="126" t="s">
        <v>1738</v>
      </c>
      <c r="G66" s="94">
        <v>20</v>
      </c>
      <c r="H66" s="99" t="s">
        <v>2579</v>
      </c>
      <c r="I66" s="99" t="s">
        <v>1739</v>
      </c>
      <c r="J66" s="132">
        <v>99</v>
      </c>
      <c r="K66" s="118">
        <v>99</v>
      </c>
      <c r="L66" s="118"/>
      <c r="M66" s="118"/>
      <c r="N66" s="118"/>
      <c r="O66" s="118"/>
      <c r="P66" s="100" t="s">
        <v>3361</v>
      </c>
      <c r="Q66" s="101"/>
      <c r="R66" s="84"/>
      <c r="S66" s="85"/>
    </row>
    <row r="67" spans="1:19" s="145" customFormat="1" ht="48.75" customHeight="1" x14ac:dyDescent="0.45">
      <c r="A67" s="94" t="s">
        <v>1696</v>
      </c>
      <c r="B67" s="99" t="s">
        <v>2590</v>
      </c>
      <c r="C67" s="129">
        <v>37243</v>
      </c>
      <c r="D67" s="129">
        <v>37257</v>
      </c>
      <c r="E67" s="104" t="s">
        <v>2591</v>
      </c>
      <c r="F67" s="126" t="s">
        <v>1740</v>
      </c>
      <c r="G67" s="94">
        <v>20</v>
      </c>
      <c r="H67" s="99" t="s">
        <v>1630</v>
      </c>
      <c r="I67" s="99" t="s">
        <v>1741</v>
      </c>
      <c r="J67" s="132">
        <v>94</v>
      </c>
      <c r="K67" s="118">
        <v>94</v>
      </c>
      <c r="L67" s="118"/>
      <c r="M67" s="118"/>
      <c r="N67" s="118"/>
      <c r="O67" s="118"/>
      <c r="P67" s="100" t="s">
        <v>3362</v>
      </c>
      <c r="Q67" s="101"/>
      <c r="R67" s="84"/>
      <c r="S67" s="85"/>
    </row>
    <row r="68" spans="1:19" s="145" customFormat="1" ht="48.75" customHeight="1" x14ac:dyDescent="0.45">
      <c r="A68" s="94" t="s">
        <v>1696</v>
      </c>
      <c r="B68" s="99" t="s">
        <v>2592</v>
      </c>
      <c r="C68" s="129">
        <v>39526</v>
      </c>
      <c r="D68" s="129">
        <v>39537</v>
      </c>
      <c r="E68" s="104" t="s">
        <v>2593</v>
      </c>
      <c r="F68" s="126" t="s">
        <v>2594</v>
      </c>
      <c r="G68" s="94">
        <v>20</v>
      </c>
      <c r="H68" s="99" t="s">
        <v>1880</v>
      </c>
      <c r="I68" s="99" t="s">
        <v>1742</v>
      </c>
      <c r="J68" s="132">
        <v>164</v>
      </c>
      <c r="K68" s="118">
        <v>164</v>
      </c>
      <c r="L68" s="118"/>
      <c r="M68" s="118"/>
      <c r="N68" s="118"/>
      <c r="O68" s="118"/>
      <c r="P68" s="100" t="s">
        <v>3363</v>
      </c>
      <c r="Q68" s="101" t="s">
        <v>3159</v>
      </c>
      <c r="R68" s="84"/>
      <c r="S68" s="85"/>
    </row>
    <row r="69" spans="1:19" s="145" customFormat="1" ht="48.75" customHeight="1" x14ac:dyDescent="0.45">
      <c r="A69" s="94" t="s">
        <v>1743</v>
      </c>
      <c r="B69" s="99" t="s">
        <v>2595</v>
      </c>
      <c r="C69" s="129">
        <v>42488</v>
      </c>
      <c r="D69" s="129">
        <v>42522</v>
      </c>
      <c r="E69" s="104" t="s">
        <v>2596</v>
      </c>
      <c r="F69" s="126" t="s">
        <v>2597</v>
      </c>
      <c r="G69" s="94">
        <v>20</v>
      </c>
      <c r="H69" s="99" t="s">
        <v>2598</v>
      </c>
      <c r="I69" s="99" t="s">
        <v>1744</v>
      </c>
      <c r="J69" s="132">
        <v>50</v>
      </c>
      <c r="K69" s="118">
        <v>50</v>
      </c>
      <c r="L69" s="118"/>
      <c r="M69" s="118"/>
      <c r="N69" s="118"/>
      <c r="O69" s="118"/>
      <c r="P69" s="100" t="s">
        <v>3364</v>
      </c>
      <c r="Q69" s="101"/>
      <c r="R69" s="84"/>
      <c r="S69" s="85"/>
    </row>
    <row r="70" spans="1:19" s="145" customFormat="1" ht="48.75" customHeight="1" x14ac:dyDescent="0.45">
      <c r="A70" s="94" t="s">
        <v>1696</v>
      </c>
      <c r="B70" s="99" t="s">
        <v>2599</v>
      </c>
      <c r="C70" s="129">
        <v>37124</v>
      </c>
      <c r="D70" s="129">
        <v>37130</v>
      </c>
      <c r="E70" s="104" t="s">
        <v>2600</v>
      </c>
      <c r="F70" s="126" t="s">
        <v>2601</v>
      </c>
      <c r="G70" s="94">
        <v>20</v>
      </c>
      <c r="H70" s="99" t="s">
        <v>2602</v>
      </c>
      <c r="I70" s="99" t="s">
        <v>1745</v>
      </c>
      <c r="J70" s="132">
        <v>94</v>
      </c>
      <c r="K70" s="118">
        <v>94</v>
      </c>
      <c r="L70" s="118"/>
      <c r="M70" s="118"/>
      <c r="N70" s="118"/>
      <c r="O70" s="118"/>
      <c r="P70" s="100"/>
      <c r="Q70" s="101"/>
      <c r="R70" s="84"/>
      <c r="S70" s="85"/>
    </row>
    <row r="71" spans="1:19" s="145" customFormat="1" ht="48.75" customHeight="1" x14ac:dyDescent="0.45">
      <c r="A71" s="94" t="s">
        <v>1696</v>
      </c>
      <c r="B71" s="99" t="s">
        <v>2603</v>
      </c>
      <c r="C71" s="129">
        <v>29210</v>
      </c>
      <c r="D71" s="129">
        <v>29221</v>
      </c>
      <c r="E71" s="104" t="s">
        <v>2604</v>
      </c>
      <c r="F71" s="126" t="s">
        <v>1746</v>
      </c>
      <c r="G71" s="94">
        <v>20</v>
      </c>
      <c r="H71" s="99" t="s">
        <v>2605</v>
      </c>
      <c r="I71" s="99" t="s">
        <v>3217</v>
      </c>
      <c r="J71" s="132">
        <v>180</v>
      </c>
      <c r="K71" s="118">
        <v>180</v>
      </c>
      <c r="L71" s="118"/>
      <c r="M71" s="118"/>
      <c r="N71" s="118"/>
      <c r="O71" s="118"/>
      <c r="P71" s="100"/>
      <c r="Q71" s="101" t="s">
        <v>3159</v>
      </c>
      <c r="R71" s="84"/>
      <c r="S71" s="85"/>
    </row>
    <row r="72" spans="1:19" s="145" customFormat="1" ht="48.75" customHeight="1" x14ac:dyDescent="0.45">
      <c r="A72" s="94" t="s">
        <v>1696</v>
      </c>
      <c r="B72" s="99" t="s">
        <v>1747</v>
      </c>
      <c r="C72" s="129">
        <v>37467</v>
      </c>
      <c r="D72" s="129">
        <v>37469</v>
      </c>
      <c r="E72" s="104" t="s">
        <v>2606</v>
      </c>
      <c r="F72" s="126" t="s">
        <v>1748</v>
      </c>
      <c r="G72" s="94">
        <v>20</v>
      </c>
      <c r="H72" s="99" t="s">
        <v>2607</v>
      </c>
      <c r="I72" s="99" t="s">
        <v>1749</v>
      </c>
      <c r="J72" s="132">
        <v>120</v>
      </c>
      <c r="K72" s="118">
        <v>120</v>
      </c>
      <c r="L72" s="118"/>
      <c r="M72" s="118"/>
      <c r="N72" s="118"/>
      <c r="O72" s="118"/>
      <c r="P72" s="100"/>
      <c r="Q72" s="101"/>
      <c r="R72" s="84"/>
      <c r="S72" s="85"/>
    </row>
    <row r="73" spans="1:19" s="145" customFormat="1" ht="48.75" customHeight="1" x14ac:dyDescent="0.45">
      <c r="A73" s="94" t="s">
        <v>1696</v>
      </c>
      <c r="B73" s="99" t="s">
        <v>2608</v>
      </c>
      <c r="C73" s="129">
        <v>33194</v>
      </c>
      <c r="D73" s="129">
        <v>33208</v>
      </c>
      <c r="E73" s="104" t="s">
        <v>2609</v>
      </c>
      <c r="F73" s="126" t="s">
        <v>1750</v>
      </c>
      <c r="G73" s="94">
        <v>20</v>
      </c>
      <c r="H73" s="99" t="s">
        <v>1751</v>
      </c>
      <c r="I73" s="99" t="s">
        <v>1752</v>
      </c>
      <c r="J73" s="132">
        <v>40</v>
      </c>
      <c r="K73" s="118">
        <v>40</v>
      </c>
      <c r="L73" s="118"/>
      <c r="M73" s="118"/>
      <c r="N73" s="118"/>
      <c r="O73" s="118"/>
      <c r="P73" s="99" t="s">
        <v>3365</v>
      </c>
      <c r="Q73" s="101"/>
      <c r="R73" s="84"/>
      <c r="S73" s="85"/>
    </row>
    <row r="74" spans="1:19" s="145" customFormat="1" ht="48.75" customHeight="1" x14ac:dyDescent="0.45">
      <c r="A74" s="94" t="s">
        <v>1696</v>
      </c>
      <c r="B74" s="99" t="s">
        <v>2610</v>
      </c>
      <c r="C74" s="129">
        <v>38119</v>
      </c>
      <c r="D74" s="129">
        <v>38139</v>
      </c>
      <c r="E74" s="104" t="s">
        <v>2611</v>
      </c>
      <c r="F74" s="126" t="s">
        <v>1753</v>
      </c>
      <c r="G74" s="94">
        <v>20</v>
      </c>
      <c r="H74" s="99" t="s">
        <v>1754</v>
      </c>
      <c r="I74" s="99" t="s">
        <v>1755</v>
      </c>
      <c r="J74" s="132">
        <v>89</v>
      </c>
      <c r="K74" s="118">
        <v>89</v>
      </c>
      <c r="L74" s="118"/>
      <c r="M74" s="118"/>
      <c r="N74" s="118"/>
      <c r="O74" s="118"/>
      <c r="P74" s="99" t="s">
        <v>3321</v>
      </c>
      <c r="Q74" s="101"/>
      <c r="R74" s="84"/>
      <c r="S74" s="85"/>
    </row>
    <row r="75" spans="1:19" s="145" customFormat="1" ht="48.75" customHeight="1" x14ac:dyDescent="0.45">
      <c r="A75" s="94" t="s">
        <v>1743</v>
      </c>
      <c r="B75" s="99" t="s">
        <v>2612</v>
      </c>
      <c r="C75" s="129">
        <v>22107</v>
      </c>
      <c r="D75" s="129">
        <v>22251</v>
      </c>
      <c r="E75" s="104" t="s">
        <v>2611</v>
      </c>
      <c r="F75" s="126" t="s">
        <v>1756</v>
      </c>
      <c r="G75" s="94">
        <v>20</v>
      </c>
      <c r="H75" s="99" t="s">
        <v>1757</v>
      </c>
      <c r="I75" s="99" t="s">
        <v>1758</v>
      </c>
      <c r="J75" s="132">
        <v>227</v>
      </c>
      <c r="K75" s="118"/>
      <c r="L75" s="118"/>
      <c r="M75" s="118">
        <v>227</v>
      </c>
      <c r="N75" s="118"/>
      <c r="O75" s="118"/>
      <c r="P75" s="99" t="s">
        <v>1134</v>
      </c>
      <c r="Q75" s="101"/>
      <c r="R75" s="84"/>
      <c r="S75" s="85"/>
    </row>
    <row r="76" spans="1:19" s="145" customFormat="1" ht="48.75" customHeight="1" x14ac:dyDescent="0.45">
      <c r="A76" s="94" t="s">
        <v>1696</v>
      </c>
      <c r="B76" s="99" t="s">
        <v>2613</v>
      </c>
      <c r="C76" s="129">
        <v>36515</v>
      </c>
      <c r="D76" s="129">
        <v>36526</v>
      </c>
      <c r="E76" s="104" t="s">
        <v>2614</v>
      </c>
      <c r="F76" s="126" t="s">
        <v>2615</v>
      </c>
      <c r="G76" s="94">
        <v>20</v>
      </c>
      <c r="H76" s="99" t="s">
        <v>2616</v>
      </c>
      <c r="I76" s="99" t="s">
        <v>1759</v>
      </c>
      <c r="J76" s="132">
        <v>134</v>
      </c>
      <c r="K76" s="118">
        <v>94</v>
      </c>
      <c r="L76" s="118">
        <v>40</v>
      </c>
      <c r="M76" s="118"/>
      <c r="N76" s="118"/>
      <c r="O76" s="118"/>
      <c r="P76" s="99" t="s">
        <v>3322</v>
      </c>
      <c r="Q76" s="101" t="s">
        <v>3159</v>
      </c>
      <c r="R76" s="84"/>
      <c r="S76" s="85"/>
    </row>
    <row r="77" spans="1:19" s="145" customFormat="1" ht="48.75" customHeight="1" x14ac:dyDescent="0.45">
      <c r="A77" s="94" t="s">
        <v>1696</v>
      </c>
      <c r="B77" s="99" t="s">
        <v>2617</v>
      </c>
      <c r="C77" s="129">
        <v>26988</v>
      </c>
      <c r="D77" s="129">
        <v>26999</v>
      </c>
      <c r="E77" s="104" t="s">
        <v>2618</v>
      </c>
      <c r="F77" s="126" t="s">
        <v>1760</v>
      </c>
      <c r="G77" s="94">
        <v>20</v>
      </c>
      <c r="H77" s="99" t="s">
        <v>1761</v>
      </c>
      <c r="I77" s="99" t="s">
        <v>1762</v>
      </c>
      <c r="J77" s="132">
        <v>228</v>
      </c>
      <c r="K77" s="118"/>
      <c r="L77" s="118"/>
      <c r="M77" s="118">
        <v>228</v>
      </c>
      <c r="N77" s="118"/>
      <c r="O77" s="118"/>
      <c r="P77" s="99" t="s">
        <v>3366</v>
      </c>
      <c r="Q77" s="101"/>
      <c r="R77" s="84"/>
      <c r="S77" s="85"/>
    </row>
    <row r="78" spans="1:19" s="145" customFormat="1" ht="48.75" customHeight="1" x14ac:dyDescent="0.45">
      <c r="A78" s="94" t="s">
        <v>1696</v>
      </c>
      <c r="B78" s="99" t="s">
        <v>3218</v>
      </c>
      <c r="C78" s="129">
        <v>45309</v>
      </c>
      <c r="D78" s="129">
        <v>45323</v>
      </c>
      <c r="E78" s="104" t="s">
        <v>2619</v>
      </c>
      <c r="F78" s="126" t="s">
        <v>1763</v>
      </c>
      <c r="G78" s="94">
        <v>20</v>
      </c>
      <c r="H78" s="99" t="s">
        <v>926</v>
      </c>
      <c r="I78" s="99" t="s">
        <v>2412</v>
      </c>
      <c r="J78" s="132">
        <v>99</v>
      </c>
      <c r="K78" s="118">
        <v>99</v>
      </c>
      <c r="L78" s="118"/>
      <c r="M78" s="118"/>
      <c r="N78" s="118"/>
      <c r="O78" s="118"/>
      <c r="P78" s="99" t="s">
        <v>3367</v>
      </c>
      <c r="Q78" s="101" t="s">
        <v>3159</v>
      </c>
      <c r="R78" s="84"/>
      <c r="S78" s="85"/>
    </row>
    <row r="79" spans="1:19" s="145" customFormat="1" ht="48.75" customHeight="1" x14ac:dyDescent="0.45">
      <c r="A79" s="94" t="s">
        <v>1696</v>
      </c>
      <c r="B79" s="99" t="s">
        <v>2620</v>
      </c>
      <c r="C79" s="129">
        <v>32251</v>
      </c>
      <c r="D79" s="129">
        <v>32264</v>
      </c>
      <c r="E79" s="104" t="s">
        <v>2621</v>
      </c>
      <c r="F79" s="126" t="s">
        <v>1764</v>
      </c>
      <c r="G79" s="94">
        <v>20</v>
      </c>
      <c r="H79" s="99" t="s">
        <v>2620</v>
      </c>
      <c r="I79" s="99" t="s">
        <v>3219</v>
      </c>
      <c r="J79" s="132">
        <v>95</v>
      </c>
      <c r="K79" s="118">
        <v>95</v>
      </c>
      <c r="L79" s="118"/>
      <c r="M79" s="118"/>
      <c r="N79" s="118"/>
      <c r="O79" s="118"/>
      <c r="P79" s="99" t="s">
        <v>3368</v>
      </c>
      <c r="Q79" s="101"/>
      <c r="R79" s="84"/>
      <c r="S79" s="85"/>
    </row>
    <row r="80" spans="1:19" s="145" customFormat="1" ht="48.75" customHeight="1" x14ac:dyDescent="0.45">
      <c r="A80" s="94" t="s">
        <v>1696</v>
      </c>
      <c r="B80" s="99" t="s">
        <v>2622</v>
      </c>
      <c r="C80" s="129">
        <v>17845</v>
      </c>
      <c r="D80" s="129">
        <v>17962</v>
      </c>
      <c r="E80" s="104" t="s">
        <v>2623</v>
      </c>
      <c r="F80" s="126" t="s">
        <v>2624</v>
      </c>
      <c r="G80" s="94">
        <v>22</v>
      </c>
      <c r="H80" s="99" t="s">
        <v>1765</v>
      </c>
      <c r="I80" s="99" t="s">
        <v>1766</v>
      </c>
      <c r="J80" s="132">
        <v>235</v>
      </c>
      <c r="K80" s="118">
        <v>92</v>
      </c>
      <c r="L80" s="118">
        <v>44</v>
      </c>
      <c r="M80" s="118">
        <v>99</v>
      </c>
      <c r="N80" s="118"/>
      <c r="O80" s="118"/>
      <c r="P80" s="99" t="s">
        <v>3369</v>
      </c>
      <c r="Q80" s="101"/>
      <c r="R80" s="84"/>
      <c r="S80" s="85"/>
    </row>
    <row r="81" spans="1:19" s="145" customFormat="1" ht="48.75" customHeight="1" x14ac:dyDescent="0.45">
      <c r="A81" s="94" t="s">
        <v>1696</v>
      </c>
      <c r="B81" s="99" t="s">
        <v>2625</v>
      </c>
      <c r="C81" s="129">
        <v>31031</v>
      </c>
      <c r="D81" s="129">
        <v>31048</v>
      </c>
      <c r="E81" s="104" t="s">
        <v>2626</v>
      </c>
      <c r="F81" s="126" t="s">
        <v>1767</v>
      </c>
      <c r="G81" s="94">
        <v>20</v>
      </c>
      <c r="H81" s="99" t="s">
        <v>1768</v>
      </c>
      <c r="I81" s="99" t="s">
        <v>1769</v>
      </c>
      <c r="J81" s="132">
        <v>603</v>
      </c>
      <c r="K81" s="118">
        <v>516</v>
      </c>
      <c r="L81" s="118">
        <v>87</v>
      </c>
      <c r="M81" s="118"/>
      <c r="N81" s="118"/>
      <c r="O81" s="118"/>
      <c r="P81" s="99" t="s">
        <v>3370</v>
      </c>
      <c r="Q81" s="101"/>
      <c r="R81" s="84"/>
      <c r="S81" s="85"/>
    </row>
    <row r="82" spans="1:19" s="145" customFormat="1" ht="48.75" customHeight="1" x14ac:dyDescent="0.45">
      <c r="A82" s="94" t="s">
        <v>1696</v>
      </c>
      <c r="B82" s="99" t="s">
        <v>2627</v>
      </c>
      <c r="C82" s="129">
        <v>29603</v>
      </c>
      <c r="D82" s="129">
        <v>29618</v>
      </c>
      <c r="E82" s="104" t="s">
        <v>2628</v>
      </c>
      <c r="F82" s="126" t="s">
        <v>3289</v>
      </c>
      <c r="G82" s="94">
        <v>20</v>
      </c>
      <c r="H82" s="99" t="s">
        <v>1770</v>
      </c>
      <c r="I82" s="99" t="s">
        <v>1771</v>
      </c>
      <c r="J82" s="132">
        <v>329</v>
      </c>
      <c r="K82" s="118"/>
      <c r="L82" s="118"/>
      <c r="M82" s="118">
        <v>329</v>
      </c>
      <c r="N82" s="118"/>
      <c r="O82" s="118"/>
      <c r="P82" s="99" t="s">
        <v>3371</v>
      </c>
      <c r="Q82" s="101"/>
      <c r="R82" s="84"/>
      <c r="S82" s="85"/>
    </row>
    <row r="83" spans="1:19" s="145" customFormat="1" ht="48.75" customHeight="1" x14ac:dyDescent="0.45">
      <c r="A83" s="94" t="s">
        <v>1696</v>
      </c>
      <c r="B83" s="99" t="s">
        <v>2629</v>
      </c>
      <c r="C83" s="129">
        <v>31699</v>
      </c>
      <c r="D83" s="129">
        <v>31717</v>
      </c>
      <c r="E83" s="104" t="s">
        <v>2630</v>
      </c>
      <c r="F83" s="126" t="s">
        <v>3276</v>
      </c>
      <c r="G83" s="94">
        <v>20</v>
      </c>
      <c r="H83" s="99" t="s">
        <v>2066</v>
      </c>
      <c r="I83" s="99" t="s">
        <v>1772</v>
      </c>
      <c r="J83" s="132">
        <v>243</v>
      </c>
      <c r="K83" s="118"/>
      <c r="L83" s="118">
        <v>243</v>
      </c>
      <c r="M83" s="118"/>
      <c r="N83" s="118"/>
      <c r="O83" s="118"/>
      <c r="P83" s="99" t="s">
        <v>1679</v>
      </c>
      <c r="Q83" s="101"/>
      <c r="R83" s="84"/>
      <c r="S83" s="85"/>
    </row>
    <row r="84" spans="1:19" s="145" customFormat="1" ht="48.75" customHeight="1" x14ac:dyDescent="0.45">
      <c r="A84" s="94" t="s">
        <v>1696</v>
      </c>
      <c r="B84" s="99" t="s">
        <v>2631</v>
      </c>
      <c r="C84" s="129">
        <v>35418</v>
      </c>
      <c r="D84" s="129">
        <v>35431</v>
      </c>
      <c r="E84" s="104" t="s">
        <v>2632</v>
      </c>
      <c r="F84" s="126" t="s">
        <v>3287</v>
      </c>
      <c r="G84" s="94">
        <v>20</v>
      </c>
      <c r="H84" s="99" t="s">
        <v>2633</v>
      </c>
      <c r="I84" s="99" t="s">
        <v>1774</v>
      </c>
      <c r="J84" s="132">
        <v>110</v>
      </c>
      <c r="K84" s="118">
        <v>66</v>
      </c>
      <c r="L84" s="118">
        <v>44</v>
      </c>
      <c r="M84" s="118"/>
      <c r="N84" s="118"/>
      <c r="O84" s="118"/>
      <c r="P84" s="99" t="s">
        <v>3372</v>
      </c>
      <c r="Q84" s="101"/>
      <c r="R84" s="84"/>
      <c r="S84" s="85"/>
    </row>
    <row r="85" spans="1:19" s="145" customFormat="1" ht="48.75" customHeight="1" x14ac:dyDescent="0.45">
      <c r="A85" s="94" t="s">
        <v>1696</v>
      </c>
      <c r="B85" s="99" t="s">
        <v>2634</v>
      </c>
      <c r="C85" s="129">
        <v>32069</v>
      </c>
      <c r="D85" s="129">
        <v>32082</v>
      </c>
      <c r="E85" s="104" t="s">
        <v>2635</v>
      </c>
      <c r="F85" s="126" t="s">
        <v>1775</v>
      </c>
      <c r="G85" s="94">
        <v>20</v>
      </c>
      <c r="H85" s="99" t="s">
        <v>1776</v>
      </c>
      <c r="I85" s="99" t="s">
        <v>1777</v>
      </c>
      <c r="J85" s="132">
        <v>240</v>
      </c>
      <c r="K85" s="118"/>
      <c r="L85" s="118">
        <v>240</v>
      </c>
      <c r="M85" s="118"/>
      <c r="N85" s="118"/>
      <c r="O85" s="118"/>
      <c r="P85" s="99" t="s">
        <v>3373</v>
      </c>
      <c r="Q85" s="101"/>
      <c r="R85" s="84"/>
      <c r="S85" s="85"/>
    </row>
    <row r="86" spans="1:19" s="145" customFormat="1" ht="48.75" customHeight="1" x14ac:dyDescent="0.45">
      <c r="A86" s="94" t="s">
        <v>1696</v>
      </c>
      <c r="B86" s="99" t="s">
        <v>2636</v>
      </c>
      <c r="C86" s="129">
        <v>35061</v>
      </c>
      <c r="D86" s="129">
        <v>35065</v>
      </c>
      <c r="E86" s="104" t="s">
        <v>2637</v>
      </c>
      <c r="F86" s="126" t="s">
        <v>2638</v>
      </c>
      <c r="G86" s="94">
        <v>20</v>
      </c>
      <c r="H86" s="99" t="s">
        <v>2636</v>
      </c>
      <c r="I86" s="99" t="s">
        <v>1778</v>
      </c>
      <c r="J86" s="132">
        <v>60</v>
      </c>
      <c r="K86" s="118">
        <v>60</v>
      </c>
      <c r="L86" s="118"/>
      <c r="M86" s="118"/>
      <c r="N86" s="118"/>
      <c r="O86" s="118"/>
      <c r="P86" s="99" t="s">
        <v>3374</v>
      </c>
      <c r="Q86" s="101"/>
      <c r="R86" s="84"/>
      <c r="S86" s="85"/>
    </row>
    <row r="87" spans="1:19" s="145" customFormat="1" ht="48.75" customHeight="1" x14ac:dyDescent="0.45">
      <c r="A87" s="94" t="s">
        <v>1696</v>
      </c>
      <c r="B87" s="99" t="s">
        <v>2639</v>
      </c>
      <c r="C87" s="129">
        <v>34207</v>
      </c>
      <c r="D87" s="129">
        <v>34218</v>
      </c>
      <c r="E87" s="104" t="s">
        <v>2640</v>
      </c>
      <c r="F87" s="126" t="s">
        <v>2641</v>
      </c>
      <c r="G87" s="94">
        <v>20</v>
      </c>
      <c r="H87" s="99" t="s">
        <v>1779</v>
      </c>
      <c r="I87" s="99" t="s">
        <v>1780</v>
      </c>
      <c r="J87" s="132">
        <v>52</v>
      </c>
      <c r="K87" s="118">
        <v>52</v>
      </c>
      <c r="L87" s="118"/>
      <c r="M87" s="118"/>
      <c r="N87" s="118"/>
      <c r="O87" s="118"/>
      <c r="P87" s="99" t="s">
        <v>3312</v>
      </c>
      <c r="Q87" s="101"/>
      <c r="R87" s="84"/>
      <c r="S87" s="85"/>
    </row>
    <row r="88" spans="1:19" s="145" customFormat="1" ht="48.75" customHeight="1" x14ac:dyDescent="0.45">
      <c r="A88" s="94" t="s">
        <v>1743</v>
      </c>
      <c r="B88" s="99" t="s">
        <v>2642</v>
      </c>
      <c r="C88" s="129">
        <v>7874</v>
      </c>
      <c r="D88" s="129">
        <v>7976</v>
      </c>
      <c r="E88" s="104" t="s">
        <v>2643</v>
      </c>
      <c r="F88" s="126" t="s">
        <v>1781</v>
      </c>
      <c r="G88" s="94">
        <v>3</v>
      </c>
      <c r="H88" s="99" t="s">
        <v>2644</v>
      </c>
      <c r="I88" s="99" t="s">
        <v>2645</v>
      </c>
      <c r="J88" s="132">
        <v>894</v>
      </c>
      <c r="K88" s="118">
        <v>854</v>
      </c>
      <c r="L88" s="118"/>
      <c r="M88" s="118">
        <v>40</v>
      </c>
      <c r="N88" s="118"/>
      <c r="O88" s="118"/>
      <c r="P88" s="99" t="s">
        <v>3375</v>
      </c>
      <c r="Q88" s="101" t="s">
        <v>3159</v>
      </c>
      <c r="R88" s="84"/>
      <c r="S88" s="85"/>
    </row>
    <row r="89" spans="1:19" s="145" customFormat="1" ht="48.75" customHeight="1" x14ac:dyDescent="0.45">
      <c r="A89" s="94" t="s">
        <v>1696</v>
      </c>
      <c r="B89" s="99" t="s">
        <v>2646</v>
      </c>
      <c r="C89" s="129">
        <v>33473</v>
      </c>
      <c r="D89" s="129">
        <v>33482</v>
      </c>
      <c r="E89" s="104" t="s">
        <v>2647</v>
      </c>
      <c r="F89" s="126" t="s">
        <v>1782</v>
      </c>
      <c r="G89" s="94">
        <v>20</v>
      </c>
      <c r="H89" s="99" t="s">
        <v>2646</v>
      </c>
      <c r="I89" s="99" t="s">
        <v>1783</v>
      </c>
      <c r="J89" s="132">
        <v>52</v>
      </c>
      <c r="K89" s="118">
        <v>52</v>
      </c>
      <c r="L89" s="118"/>
      <c r="M89" s="118"/>
      <c r="N89" s="118"/>
      <c r="O89" s="118"/>
      <c r="P89" s="99" t="s">
        <v>3376</v>
      </c>
      <c r="Q89" s="101"/>
      <c r="R89" s="84"/>
      <c r="S89" s="85"/>
    </row>
    <row r="90" spans="1:19" s="145" customFormat="1" ht="48.75" customHeight="1" x14ac:dyDescent="0.45">
      <c r="A90" s="94" t="s">
        <v>1696</v>
      </c>
      <c r="B90" s="99" t="s">
        <v>2648</v>
      </c>
      <c r="C90" s="129">
        <v>28964</v>
      </c>
      <c r="D90" s="129">
        <v>28976</v>
      </c>
      <c r="E90" s="104" t="s">
        <v>2649</v>
      </c>
      <c r="F90" s="126" t="s">
        <v>2650</v>
      </c>
      <c r="G90" s="94">
        <v>20</v>
      </c>
      <c r="H90" s="99" t="s">
        <v>2651</v>
      </c>
      <c r="I90" s="99" t="s">
        <v>1784</v>
      </c>
      <c r="J90" s="132">
        <v>60</v>
      </c>
      <c r="K90" s="118">
        <v>60</v>
      </c>
      <c r="L90" s="118"/>
      <c r="M90" s="118"/>
      <c r="N90" s="118"/>
      <c r="O90" s="118"/>
      <c r="P90" s="99" t="s">
        <v>3377</v>
      </c>
      <c r="Q90" s="101" t="s">
        <v>3159</v>
      </c>
      <c r="R90" s="84"/>
      <c r="S90" s="85"/>
    </row>
    <row r="91" spans="1:19" s="145" customFormat="1" ht="48.75" customHeight="1" x14ac:dyDescent="0.45">
      <c r="A91" s="94" t="s">
        <v>1696</v>
      </c>
      <c r="B91" s="99" t="s">
        <v>2652</v>
      </c>
      <c r="C91" s="129">
        <v>20333</v>
      </c>
      <c r="D91" s="129">
        <v>20363</v>
      </c>
      <c r="E91" s="104" t="s">
        <v>2653</v>
      </c>
      <c r="F91" s="126" t="s">
        <v>2654</v>
      </c>
      <c r="G91" s="94">
        <v>20</v>
      </c>
      <c r="H91" s="99" t="s">
        <v>2655</v>
      </c>
      <c r="I91" s="99" t="s">
        <v>1785</v>
      </c>
      <c r="J91" s="132">
        <v>280</v>
      </c>
      <c r="K91" s="118"/>
      <c r="L91" s="118"/>
      <c r="M91" s="118">
        <v>280</v>
      </c>
      <c r="N91" s="118"/>
      <c r="O91" s="118"/>
      <c r="P91" s="99" t="s">
        <v>3378</v>
      </c>
      <c r="Q91" s="101"/>
      <c r="R91" s="84"/>
      <c r="S91" s="85"/>
    </row>
    <row r="92" spans="1:19" s="145" customFormat="1" ht="48.75" customHeight="1" x14ac:dyDescent="0.45">
      <c r="A92" s="94" t="s">
        <v>1696</v>
      </c>
      <c r="B92" s="99" t="s">
        <v>1786</v>
      </c>
      <c r="C92" s="129">
        <v>33583</v>
      </c>
      <c r="D92" s="129">
        <v>33609</v>
      </c>
      <c r="E92" s="104" t="s">
        <v>2656</v>
      </c>
      <c r="F92" s="126" t="s">
        <v>1787</v>
      </c>
      <c r="G92" s="94">
        <v>26</v>
      </c>
      <c r="H92" s="99" t="s">
        <v>1788</v>
      </c>
      <c r="I92" s="99" t="s">
        <v>1789</v>
      </c>
      <c r="J92" s="132">
        <v>74</v>
      </c>
      <c r="K92" s="118">
        <v>28</v>
      </c>
      <c r="L92" s="118">
        <v>46</v>
      </c>
      <c r="M92" s="118"/>
      <c r="N92" s="118"/>
      <c r="O92" s="118"/>
      <c r="P92" s="99" t="s">
        <v>3379</v>
      </c>
      <c r="Q92" s="101"/>
      <c r="R92" s="84"/>
      <c r="S92" s="85"/>
    </row>
    <row r="93" spans="1:19" s="145" customFormat="1" ht="48.75" customHeight="1" x14ac:dyDescent="0.45">
      <c r="A93" s="94" t="s">
        <v>1696</v>
      </c>
      <c r="B93" s="99" t="s">
        <v>2657</v>
      </c>
      <c r="C93" s="129">
        <v>27969</v>
      </c>
      <c r="D93" s="129">
        <v>28004</v>
      </c>
      <c r="E93" s="104" t="s">
        <v>2658</v>
      </c>
      <c r="F93" s="126" t="s">
        <v>1790</v>
      </c>
      <c r="G93" s="94">
        <v>20</v>
      </c>
      <c r="H93" s="99" t="s">
        <v>2659</v>
      </c>
      <c r="I93" s="99" t="s">
        <v>1791</v>
      </c>
      <c r="J93" s="132">
        <v>108</v>
      </c>
      <c r="K93" s="118">
        <v>108</v>
      </c>
      <c r="L93" s="118"/>
      <c r="M93" s="118"/>
      <c r="N93" s="118"/>
      <c r="O93" s="118"/>
      <c r="P93" s="99" t="s">
        <v>3380</v>
      </c>
      <c r="Q93" s="101"/>
      <c r="R93" s="84"/>
      <c r="S93" s="85" t="s">
        <v>3220</v>
      </c>
    </row>
    <row r="94" spans="1:19" s="145" customFormat="1" ht="48.75" customHeight="1" x14ac:dyDescent="0.45">
      <c r="A94" s="94" t="s">
        <v>1696</v>
      </c>
      <c r="B94" s="99" t="s">
        <v>2660</v>
      </c>
      <c r="C94" s="129">
        <v>30313</v>
      </c>
      <c r="D94" s="129">
        <v>30348</v>
      </c>
      <c r="E94" s="104" t="s">
        <v>2661</v>
      </c>
      <c r="F94" s="126" t="s">
        <v>1792</v>
      </c>
      <c r="G94" s="94">
        <v>20</v>
      </c>
      <c r="H94" s="99" t="s">
        <v>2662</v>
      </c>
      <c r="I94" s="99" t="s">
        <v>1793</v>
      </c>
      <c r="J94" s="132">
        <v>57</v>
      </c>
      <c r="K94" s="118">
        <v>57</v>
      </c>
      <c r="L94" s="118"/>
      <c r="M94" s="118"/>
      <c r="N94" s="118"/>
      <c r="O94" s="118"/>
      <c r="P94" s="99" t="s">
        <v>3381</v>
      </c>
      <c r="Q94" s="101"/>
      <c r="R94" s="84"/>
      <c r="S94" s="85"/>
    </row>
    <row r="95" spans="1:19" s="145" customFormat="1" ht="48.75" customHeight="1" x14ac:dyDescent="0.45">
      <c r="A95" s="94" t="s">
        <v>1696</v>
      </c>
      <c r="B95" s="99" t="s">
        <v>2663</v>
      </c>
      <c r="C95" s="129">
        <v>32214</v>
      </c>
      <c r="D95" s="129">
        <v>32234</v>
      </c>
      <c r="E95" s="104" t="s">
        <v>2664</v>
      </c>
      <c r="F95" s="126" t="s">
        <v>1794</v>
      </c>
      <c r="G95" s="94">
        <v>20</v>
      </c>
      <c r="H95" s="99" t="s">
        <v>2665</v>
      </c>
      <c r="I95" s="99" t="s">
        <v>1795</v>
      </c>
      <c r="J95" s="132">
        <v>163</v>
      </c>
      <c r="K95" s="118"/>
      <c r="L95" s="118"/>
      <c r="M95" s="118">
        <v>163</v>
      </c>
      <c r="N95" s="118"/>
      <c r="O95" s="118"/>
      <c r="P95" s="99" t="s">
        <v>3382</v>
      </c>
      <c r="Q95" s="101"/>
      <c r="R95" s="84"/>
      <c r="S95" s="85"/>
    </row>
    <row r="96" spans="1:19" s="145" customFormat="1" ht="48.75" customHeight="1" x14ac:dyDescent="0.45">
      <c r="A96" s="94" t="s">
        <v>1696</v>
      </c>
      <c r="B96" s="99" t="s">
        <v>2666</v>
      </c>
      <c r="C96" s="129">
        <v>31887</v>
      </c>
      <c r="D96" s="129">
        <v>31898</v>
      </c>
      <c r="E96" s="104" t="s">
        <v>2667</v>
      </c>
      <c r="F96" s="126" t="s">
        <v>1796</v>
      </c>
      <c r="G96" s="94">
        <v>20</v>
      </c>
      <c r="H96" s="99" t="s">
        <v>2666</v>
      </c>
      <c r="I96" s="99" t="s">
        <v>2413</v>
      </c>
      <c r="J96" s="132">
        <v>53</v>
      </c>
      <c r="K96" s="118">
        <v>53</v>
      </c>
      <c r="L96" s="118"/>
      <c r="M96" s="118"/>
      <c r="N96" s="118"/>
      <c r="O96" s="118"/>
      <c r="P96" s="99" t="s">
        <v>3383</v>
      </c>
      <c r="Q96" s="101" t="s">
        <v>3159</v>
      </c>
      <c r="R96" s="84"/>
      <c r="S96" s="85"/>
    </row>
    <row r="97" spans="1:19" s="145" customFormat="1" ht="48.75" customHeight="1" x14ac:dyDescent="0.45">
      <c r="A97" s="94" t="s">
        <v>1696</v>
      </c>
      <c r="B97" s="99" t="s">
        <v>2668</v>
      </c>
      <c r="C97" s="129">
        <v>33473</v>
      </c>
      <c r="D97" s="129">
        <v>33482</v>
      </c>
      <c r="E97" s="104" t="s">
        <v>2669</v>
      </c>
      <c r="F97" s="126" t="s">
        <v>1797</v>
      </c>
      <c r="G97" s="94">
        <v>20</v>
      </c>
      <c r="H97" s="99" t="s">
        <v>2668</v>
      </c>
      <c r="I97" s="99" t="s">
        <v>1798</v>
      </c>
      <c r="J97" s="132">
        <v>95</v>
      </c>
      <c r="K97" s="118">
        <v>35</v>
      </c>
      <c r="L97" s="118">
        <v>60</v>
      </c>
      <c r="M97" s="118"/>
      <c r="N97" s="118"/>
      <c r="O97" s="118"/>
      <c r="P97" s="99" t="s">
        <v>3384</v>
      </c>
      <c r="Q97" s="101"/>
      <c r="R97" s="84"/>
      <c r="S97" s="85"/>
    </row>
    <row r="98" spans="1:19" s="145" customFormat="1" ht="48.75" customHeight="1" x14ac:dyDescent="0.45">
      <c r="A98" s="94" t="s">
        <v>1696</v>
      </c>
      <c r="B98" s="99" t="s">
        <v>2670</v>
      </c>
      <c r="C98" s="129">
        <v>29452</v>
      </c>
      <c r="D98" s="129">
        <v>29465</v>
      </c>
      <c r="E98" s="104" t="s">
        <v>2671</v>
      </c>
      <c r="F98" s="126" t="s">
        <v>1799</v>
      </c>
      <c r="G98" s="94">
        <v>20</v>
      </c>
      <c r="H98" s="99" t="s">
        <v>2670</v>
      </c>
      <c r="I98" s="99" t="s">
        <v>1800</v>
      </c>
      <c r="J98" s="132">
        <v>70</v>
      </c>
      <c r="K98" s="118">
        <v>70</v>
      </c>
      <c r="L98" s="118"/>
      <c r="M98" s="118"/>
      <c r="N98" s="118"/>
      <c r="O98" s="118"/>
      <c r="P98" s="99" t="s">
        <v>3385</v>
      </c>
      <c r="Q98" s="101" t="s">
        <v>3159</v>
      </c>
      <c r="R98" s="84"/>
      <c r="S98" s="85"/>
    </row>
    <row r="99" spans="1:19" s="145" customFormat="1" ht="48.75" customHeight="1" x14ac:dyDescent="0.45">
      <c r="A99" s="94" t="s">
        <v>1696</v>
      </c>
      <c r="B99" s="99" t="s">
        <v>2672</v>
      </c>
      <c r="C99" s="129">
        <v>30693</v>
      </c>
      <c r="D99" s="129">
        <v>30713</v>
      </c>
      <c r="E99" s="104" t="s">
        <v>2673</v>
      </c>
      <c r="F99" s="126" t="s">
        <v>1801</v>
      </c>
      <c r="G99" s="94">
        <v>20</v>
      </c>
      <c r="H99" s="99" t="s">
        <v>2674</v>
      </c>
      <c r="I99" s="99" t="s">
        <v>1802</v>
      </c>
      <c r="J99" s="132">
        <v>199</v>
      </c>
      <c r="K99" s="118"/>
      <c r="L99" s="118"/>
      <c r="M99" s="118">
        <v>199</v>
      </c>
      <c r="N99" s="118"/>
      <c r="O99" s="118"/>
      <c r="P99" s="99" t="s">
        <v>1134</v>
      </c>
      <c r="Q99" s="101"/>
      <c r="R99" s="84"/>
      <c r="S99" s="85"/>
    </row>
    <row r="100" spans="1:19" s="145" customFormat="1" ht="48.75" customHeight="1" x14ac:dyDescent="0.45">
      <c r="A100" s="94" t="s">
        <v>1696</v>
      </c>
      <c r="B100" s="99" t="s">
        <v>2675</v>
      </c>
      <c r="C100" s="129">
        <v>29117</v>
      </c>
      <c r="D100" s="129">
        <v>29117</v>
      </c>
      <c r="E100" s="104" t="s">
        <v>2676</v>
      </c>
      <c r="F100" s="126" t="s">
        <v>1803</v>
      </c>
      <c r="G100" s="94">
        <v>20</v>
      </c>
      <c r="H100" s="99" t="s">
        <v>807</v>
      </c>
      <c r="I100" s="99" t="s">
        <v>1804</v>
      </c>
      <c r="J100" s="132">
        <v>138</v>
      </c>
      <c r="K100" s="118">
        <v>54</v>
      </c>
      <c r="L100" s="118">
        <v>84</v>
      </c>
      <c r="M100" s="118"/>
      <c r="N100" s="118"/>
      <c r="O100" s="118"/>
      <c r="P100" s="99" t="s">
        <v>3386</v>
      </c>
      <c r="Q100" s="101"/>
      <c r="R100" s="84"/>
      <c r="S100" s="85"/>
    </row>
    <row r="101" spans="1:19" s="145" customFormat="1" ht="48.75" customHeight="1" x14ac:dyDescent="0.45">
      <c r="A101" s="94" t="s">
        <v>1696</v>
      </c>
      <c r="B101" s="99" t="s">
        <v>2677</v>
      </c>
      <c r="C101" s="129">
        <v>33836</v>
      </c>
      <c r="D101" s="129">
        <v>33848</v>
      </c>
      <c r="E101" s="104" t="s">
        <v>2678</v>
      </c>
      <c r="F101" s="126" t="s">
        <v>1805</v>
      </c>
      <c r="G101" s="94">
        <v>20</v>
      </c>
      <c r="H101" s="99" t="s">
        <v>2679</v>
      </c>
      <c r="I101" s="99" t="s">
        <v>1806</v>
      </c>
      <c r="J101" s="132">
        <v>145</v>
      </c>
      <c r="K101" s="118"/>
      <c r="L101" s="118"/>
      <c r="M101" s="118">
        <v>145</v>
      </c>
      <c r="N101" s="118"/>
      <c r="O101" s="118"/>
      <c r="P101" s="99" t="s">
        <v>1134</v>
      </c>
      <c r="Q101" s="101"/>
      <c r="R101" s="84"/>
      <c r="S101" s="85"/>
    </row>
    <row r="102" spans="1:19" s="145" customFormat="1" ht="48.75" customHeight="1" x14ac:dyDescent="0.45">
      <c r="A102" s="94" t="s">
        <v>1696</v>
      </c>
      <c r="B102" s="99" t="s">
        <v>2680</v>
      </c>
      <c r="C102" s="129">
        <v>32800</v>
      </c>
      <c r="D102" s="129">
        <v>32813</v>
      </c>
      <c r="E102" s="104" t="s">
        <v>2681</v>
      </c>
      <c r="F102" s="126" t="s">
        <v>1807</v>
      </c>
      <c r="G102" s="94">
        <v>20</v>
      </c>
      <c r="H102" s="99" t="s">
        <v>2680</v>
      </c>
      <c r="I102" s="99" t="s">
        <v>1808</v>
      </c>
      <c r="J102" s="132">
        <v>136</v>
      </c>
      <c r="K102" s="118">
        <v>48</v>
      </c>
      <c r="L102" s="118">
        <v>88</v>
      </c>
      <c r="M102" s="118"/>
      <c r="N102" s="118"/>
      <c r="O102" s="118"/>
      <c r="P102" s="99" t="s">
        <v>3387</v>
      </c>
      <c r="Q102" s="101"/>
      <c r="R102" s="84"/>
      <c r="S102" s="85"/>
    </row>
    <row r="103" spans="1:19" s="145" customFormat="1" ht="48.75" customHeight="1" x14ac:dyDescent="0.45">
      <c r="A103" s="94" t="s">
        <v>1696</v>
      </c>
      <c r="B103" s="99" t="s">
        <v>2682</v>
      </c>
      <c r="C103" s="129">
        <v>36508</v>
      </c>
      <c r="D103" s="129">
        <v>36526</v>
      </c>
      <c r="E103" s="104" t="s">
        <v>2683</v>
      </c>
      <c r="F103" s="126" t="s">
        <v>1809</v>
      </c>
      <c r="G103" s="94">
        <v>20</v>
      </c>
      <c r="H103" s="99" t="s">
        <v>2682</v>
      </c>
      <c r="I103" s="99" t="s">
        <v>1810</v>
      </c>
      <c r="J103" s="132">
        <v>148</v>
      </c>
      <c r="K103" s="118"/>
      <c r="L103" s="118">
        <v>27</v>
      </c>
      <c r="M103" s="118">
        <v>121</v>
      </c>
      <c r="N103" s="118"/>
      <c r="O103" s="118"/>
      <c r="P103" s="99" t="s">
        <v>1134</v>
      </c>
      <c r="Q103" s="101"/>
      <c r="R103" s="84"/>
      <c r="S103" s="85"/>
    </row>
    <row r="104" spans="1:19" s="145" customFormat="1" ht="48.75" customHeight="1" x14ac:dyDescent="0.45">
      <c r="A104" s="94" t="s">
        <v>1696</v>
      </c>
      <c r="B104" s="99" t="s">
        <v>2684</v>
      </c>
      <c r="C104" s="129">
        <v>44034</v>
      </c>
      <c r="D104" s="129">
        <v>44501</v>
      </c>
      <c r="E104" s="104" t="s">
        <v>2685</v>
      </c>
      <c r="F104" s="126" t="s">
        <v>2686</v>
      </c>
      <c r="G104" s="94">
        <v>20</v>
      </c>
      <c r="H104" s="99" t="s">
        <v>2687</v>
      </c>
      <c r="I104" s="99" t="s">
        <v>1811</v>
      </c>
      <c r="J104" s="132">
        <v>240</v>
      </c>
      <c r="K104" s="118">
        <v>60</v>
      </c>
      <c r="L104" s="118">
        <v>180</v>
      </c>
      <c r="M104" s="118"/>
      <c r="N104" s="118"/>
      <c r="O104" s="118"/>
      <c r="P104" s="99" t="s">
        <v>3306</v>
      </c>
      <c r="Q104" s="101"/>
      <c r="R104" s="84"/>
      <c r="S104" s="85"/>
    </row>
    <row r="105" spans="1:19" s="145" customFormat="1" ht="48.75" customHeight="1" x14ac:dyDescent="0.45">
      <c r="A105" s="94" t="s">
        <v>1696</v>
      </c>
      <c r="B105" s="99" t="s">
        <v>2688</v>
      </c>
      <c r="C105" s="129">
        <v>33175</v>
      </c>
      <c r="D105" s="129">
        <v>33178</v>
      </c>
      <c r="E105" s="104" t="s">
        <v>2689</v>
      </c>
      <c r="F105" s="126" t="s">
        <v>1812</v>
      </c>
      <c r="G105" s="94">
        <v>20</v>
      </c>
      <c r="H105" s="99" t="s">
        <v>2690</v>
      </c>
      <c r="I105" s="99" t="s">
        <v>1813</v>
      </c>
      <c r="J105" s="132">
        <v>193</v>
      </c>
      <c r="K105" s="118"/>
      <c r="L105" s="118"/>
      <c r="M105" s="118">
        <v>193</v>
      </c>
      <c r="N105" s="118"/>
      <c r="O105" s="118"/>
      <c r="P105" s="99" t="s">
        <v>3388</v>
      </c>
      <c r="Q105" s="101"/>
      <c r="R105" s="84"/>
      <c r="S105" s="85"/>
    </row>
    <row r="106" spans="1:19" s="145" customFormat="1" ht="48.75" customHeight="1" x14ac:dyDescent="0.45">
      <c r="A106" s="94" t="s">
        <v>1696</v>
      </c>
      <c r="B106" s="99" t="s">
        <v>2691</v>
      </c>
      <c r="C106" s="129">
        <v>29859</v>
      </c>
      <c r="D106" s="129">
        <v>29860</v>
      </c>
      <c r="E106" s="104" t="s">
        <v>2692</v>
      </c>
      <c r="F106" s="126" t="s">
        <v>2693</v>
      </c>
      <c r="G106" s="94">
        <v>20</v>
      </c>
      <c r="H106" s="99" t="s">
        <v>931</v>
      </c>
      <c r="I106" s="99" t="s">
        <v>1814</v>
      </c>
      <c r="J106" s="132">
        <v>134</v>
      </c>
      <c r="K106" s="118">
        <v>86</v>
      </c>
      <c r="L106" s="118">
        <v>48</v>
      </c>
      <c r="M106" s="118"/>
      <c r="N106" s="118"/>
      <c r="O106" s="118"/>
      <c r="P106" s="99" t="s">
        <v>3389</v>
      </c>
      <c r="Q106" s="101" t="s">
        <v>3159</v>
      </c>
      <c r="R106" s="84"/>
      <c r="S106" s="85"/>
    </row>
    <row r="107" spans="1:19" s="145" customFormat="1" ht="48.75" customHeight="1" x14ac:dyDescent="0.45">
      <c r="A107" s="94" t="s">
        <v>1696</v>
      </c>
      <c r="B107" s="99" t="s">
        <v>2694</v>
      </c>
      <c r="C107" s="129">
        <v>38525</v>
      </c>
      <c r="D107" s="129">
        <v>38534</v>
      </c>
      <c r="E107" s="104" t="s">
        <v>2695</v>
      </c>
      <c r="F107" s="126" t="s">
        <v>2696</v>
      </c>
      <c r="G107" s="94">
        <v>21</v>
      </c>
      <c r="H107" s="99" t="s">
        <v>2697</v>
      </c>
      <c r="I107" s="99" t="s">
        <v>1815</v>
      </c>
      <c r="J107" s="132">
        <v>24</v>
      </c>
      <c r="K107" s="118">
        <v>24</v>
      </c>
      <c r="L107" s="118"/>
      <c r="M107" s="118"/>
      <c r="N107" s="118"/>
      <c r="O107" s="118"/>
      <c r="P107" s="99" t="s">
        <v>3390</v>
      </c>
      <c r="Q107" s="101"/>
      <c r="R107" s="84"/>
      <c r="S107" s="85"/>
    </row>
    <row r="108" spans="1:19" s="145" customFormat="1" ht="48.75" customHeight="1" x14ac:dyDescent="0.45">
      <c r="A108" s="94" t="s">
        <v>1696</v>
      </c>
      <c r="B108" s="99" t="s">
        <v>2698</v>
      </c>
      <c r="C108" s="129">
        <v>43571</v>
      </c>
      <c r="D108" s="129">
        <v>44102</v>
      </c>
      <c r="E108" s="104" t="s">
        <v>1816</v>
      </c>
      <c r="F108" s="126" t="s">
        <v>3277</v>
      </c>
      <c r="G108" s="94">
        <v>20</v>
      </c>
      <c r="H108" s="99" t="s">
        <v>1817</v>
      </c>
      <c r="I108" s="99" t="s">
        <v>1818</v>
      </c>
      <c r="J108" s="132">
        <v>88</v>
      </c>
      <c r="K108" s="118">
        <v>88</v>
      </c>
      <c r="L108" s="118"/>
      <c r="M108" s="118"/>
      <c r="N108" s="118"/>
      <c r="O108" s="118"/>
      <c r="P108" s="99" t="s">
        <v>3391</v>
      </c>
      <c r="Q108" s="101"/>
      <c r="R108" s="84"/>
      <c r="S108" s="85"/>
    </row>
    <row r="109" spans="1:19" s="145" customFormat="1" ht="48.75" customHeight="1" x14ac:dyDescent="0.45">
      <c r="A109" s="94" t="s">
        <v>1696</v>
      </c>
      <c r="B109" s="99" t="s">
        <v>2699</v>
      </c>
      <c r="C109" s="129">
        <v>45653</v>
      </c>
      <c r="D109" s="129">
        <v>45748</v>
      </c>
      <c r="E109" s="104" t="s">
        <v>2700</v>
      </c>
      <c r="F109" s="126" t="s">
        <v>3278</v>
      </c>
      <c r="G109" s="94">
        <v>20</v>
      </c>
      <c r="H109" s="99" t="s">
        <v>2556</v>
      </c>
      <c r="I109" s="99" t="s">
        <v>2701</v>
      </c>
      <c r="J109" s="132">
        <v>320</v>
      </c>
      <c r="K109" s="118">
        <v>320</v>
      </c>
      <c r="L109" s="118"/>
      <c r="M109" s="118"/>
      <c r="N109" s="120"/>
      <c r="O109" s="120"/>
      <c r="P109" s="137" t="s">
        <v>3392</v>
      </c>
      <c r="Q109" s="102" t="s">
        <v>3198</v>
      </c>
      <c r="R109" s="103"/>
      <c r="S109" s="84"/>
    </row>
    <row r="110" spans="1:19" s="145" customFormat="1" ht="48.75" customHeight="1" x14ac:dyDescent="0.45">
      <c r="A110" s="94" t="s">
        <v>1696</v>
      </c>
      <c r="B110" s="99" t="s">
        <v>1819</v>
      </c>
      <c r="C110" s="129">
        <v>43539</v>
      </c>
      <c r="D110" s="129">
        <v>44063</v>
      </c>
      <c r="E110" s="104" t="s">
        <v>2702</v>
      </c>
      <c r="F110" s="126" t="s">
        <v>3279</v>
      </c>
      <c r="G110" s="94">
        <v>20</v>
      </c>
      <c r="H110" s="99" t="s">
        <v>1820</v>
      </c>
      <c r="I110" s="99" t="s">
        <v>2703</v>
      </c>
      <c r="J110" s="132">
        <v>112</v>
      </c>
      <c r="K110" s="118">
        <v>112</v>
      </c>
      <c r="L110" s="118"/>
      <c r="M110" s="118"/>
      <c r="N110" s="118"/>
      <c r="O110" s="118"/>
      <c r="P110" s="99" t="s">
        <v>3391</v>
      </c>
      <c r="Q110" s="104" t="s">
        <v>3198</v>
      </c>
      <c r="R110" s="105"/>
      <c r="S110" s="106"/>
    </row>
    <row r="111" spans="1:19" s="145" customFormat="1" ht="48.75" customHeight="1" x14ac:dyDescent="0.45">
      <c r="A111" s="94" t="s">
        <v>1696</v>
      </c>
      <c r="B111" s="99" t="s">
        <v>3221</v>
      </c>
      <c r="C111" s="129">
        <v>37792</v>
      </c>
      <c r="D111" s="129">
        <v>37803</v>
      </c>
      <c r="E111" s="104" t="s">
        <v>2704</v>
      </c>
      <c r="F111" s="126" t="s">
        <v>1821</v>
      </c>
      <c r="G111" s="94">
        <v>20</v>
      </c>
      <c r="H111" s="99" t="s">
        <v>2705</v>
      </c>
      <c r="I111" s="99" t="s">
        <v>2414</v>
      </c>
      <c r="J111" s="132">
        <v>260</v>
      </c>
      <c r="K111" s="118">
        <v>260</v>
      </c>
      <c r="L111" s="118"/>
      <c r="M111" s="118"/>
      <c r="N111" s="121"/>
      <c r="O111" s="121"/>
      <c r="P111" s="138" t="s">
        <v>3393</v>
      </c>
      <c r="Q111" s="107" t="s">
        <v>3159</v>
      </c>
      <c r="R111" s="108"/>
      <c r="S111" s="85"/>
    </row>
    <row r="112" spans="1:19" s="145" customFormat="1" ht="48.75" customHeight="1" x14ac:dyDescent="0.45">
      <c r="A112" s="94" t="s">
        <v>1696</v>
      </c>
      <c r="B112" s="99" t="s">
        <v>2706</v>
      </c>
      <c r="C112" s="129">
        <v>34817</v>
      </c>
      <c r="D112" s="129">
        <v>34841</v>
      </c>
      <c r="E112" s="104" t="s">
        <v>2707</v>
      </c>
      <c r="F112" s="126" t="s">
        <v>1822</v>
      </c>
      <c r="G112" s="94">
        <v>20</v>
      </c>
      <c r="H112" s="99" t="s">
        <v>2708</v>
      </c>
      <c r="I112" s="99" t="s">
        <v>1823</v>
      </c>
      <c r="J112" s="132">
        <v>23</v>
      </c>
      <c r="K112" s="118">
        <v>23</v>
      </c>
      <c r="L112" s="118"/>
      <c r="M112" s="118"/>
      <c r="N112" s="118"/>
      <c r="O112" s="118"/>
      <c r="P112" s="99" t="s">
        <v>3323</v>
      </c>
      <c r="Q112" s="101"/>
      <c r="R112" s="84"/>
      <c r="S112" s="85"/>
    </row>
    <row r="113" spans="1:19" s="145" customFormat="1" ht="48.75" customHeight="1" x14ac:dyDescent="0.45">
      <c r="A113" s="94" t="s">
        <v>1696</v>
      </c>
      <c r="B113" s="99" t="s">
        <v>2709</v>
      </c>
      <c r="C113" s="129">
        <v>34675</v>
      </c>
      <c r="D113" s="129">
        <v>34700</v>
      </c>
      <c r="E113" s="104" t="s">
        <v>2710</v>
      </c>
      <c r="F113" s="126" t="s">
        <v>2711</v>
      </c>
      <c r="G113" s="94">
        <v>20</v>
      </c>
      <c r="H113" s="99" t="s">
        <v>2709</v>
      </c>
      <c r="I113" s="99" t="s">
        <v>1824</v>
      </c>
      <c r="J113" s="132">
        <v>188</v>
      </c>
      <c r="K113" s="118">
        <v>188</v>
      </c>
      <c r="L113" s="118"/>
      <c r="M113" s="118"/>
      <c r="N113" s="118"/>
      <c r="O113" s="118"/>
      <c r="P113" s="99" t="s">
        <v>3394</v>
      </c>
      <c r="Q113" s="101"/>
      <c r="R113" s="84"/>
      <c r="S113" s="85"/>
    </row>
    <row r="114" spans="1:19" s="145" customFormat="1" ht="48.75" customHeight="1" x14ac:dyDescent="0.45">
      <c r="A114" s="94" t="s">
        <v>1743</v>
      </c>
      <c r="B114" s="99" t="s">
        <v>2712</v>
      </c>
      <c r="C114" s="129">
        <v>32729</v>
      </c>
      <c r="D114" s="129">
        <v>32752</v>
      </c>
      <c r="E114" s="104" t="s">
        <v>2710</v>
      </c>
      <c r="F114" s="126" t="s">
        <v>1825</v>
      </c>
      <c r="G114" s="94">
        <v>20</v>
      </c>
      <c r="H114" s="99" t="s">
        <v>2713</v>
      </c>
      <c r="I114" s="99" t="s">
        <v>2415</v>
      </c>
      <c r="J114" s="132">
        <v>62</v>
      </c>
      <c r="K114" s="118">
        <v>62</v>
      </c>
      <c r="L114" s="118"/>
      <c r="M114" s="118"/>
      <c r="N114" s="118"/>
      <c r="O114" s="118"/>
      <c r="P114" s="99" t="s">
        <v>3395</v>
      </c>
      <c r="Q114" s="101"/>
      <c r="R114" s="84"/>
      <c r="S114" s="85"/>
    </row>
    <row r="115" spans="1:19" s="145" customFormat="1" ht="48.75" customHeight="1" x14ac:dyDescent="0.45">
      <c r="A115" s="94" t="s">
        <v>1743</v>
      </c>
      <c r="B115" s="99" t="s">
        <v>2714</v>
      </c>
      <c r="C115" s="129">
        <v>41793</v>
      </c>
      <c r="D115" s="129">
        <v>42186</v>
      </c>
      <c r="E115" s="104" t="s">
        <v>2715</v>
      </c>
      <c r="F115" s="126" t="s">
        <v>2716</v>
      </c>
      <c r="G115" s="94">
        <v>20</v>
      </c>
      <c r="H115" s="99" t="s">
        <v>2717</v>
      </c>
      <c r="I115" s="99" t="s">
        <v>1826</v>
      </c>
      <c r="J115" s="132">
        <v>81</v>
      </c>
      <c r="K115" s="118">
        <v>81</v>
      </c>
      <c r="L115" s="118"/>
      <c r="M115" s="118"/>
      <c r="N115" s="118"/>
      <c r="O115" s="118"/>
      <c r="P115" s="99" t="s">
        <v>3396</v>
      </c>
      <c r="Q115" s="101"/>
      <c r="R115" s="84"/>
      <c r="S115" s="85"/>
    </row>
    <row r="116" spans="1:19" s="145" customFormat="1" ht="48.75" customHeight="1" x14ac:dyDescent="0.45">
      <c r="A116" s="94" t="s">
        <v>1696</v>
      </c>
      <c r="B116" s="99" t="s">
        <v>1827</v>
      </c>
      <c r="C116" s="129">
        <v>32493</v>
      </c>
      <c r="D116" s="129">
        <v>32509</v>
      </c>
      <c r="E116" s="104" t="s">
        <v>2718</v>
      </c>
      <c r="F116" s="126" t="s">
        <v>2719</v>
      </c>
      <c r="G116" s="94">
        <v>20</v>
      </c>
      <c r="H116" s="99" t="s">
        <v>1827</v>
      </c>
      <c r="I116" s="99" t="s">
        <v>1828</v>
      </c>
      <c r="J116" s="132">
        <v>145</v>
      </c>
      <c r="K116" s="118">
        <v>145</v>
      </c>
      <c r="L116" s="118"/>
      <c r="M116" s="118"/>
      <c r="N116" s="118"/>
      <c r="O116" s="118"/>
      <c r="P116" s="99" t="s">
        <v>3397</v>
      </c>
      <c r="Q116" s="101" t="s">
        <v>3159</v>
      </c>
      <c r="R116" s="84"/>
      <c r="S116" s="85"/>
    </row>
    <row r="117" spans="1:19" s="145" customFormat="1" ht="48.75" customHeight="1" x14ac:dyDescent="0.45">
      <c r="A117" s="94" t="s">
        <v>1696</v>
      </c>
      <c r="B117" s="99" t="s">
        <v>3222</v>
      </c>
      <c r="C117" s="129">
        <v>35418</v>
      </c>
      <c r="D117" s="129">
        <v>35431</v>
      </c>
      <c r="E117" s="104" t="s">
        <v>2720</v>
      </c>
      <c r="F117" s="126" t="s">
        <v>2721</v>
      </c>
      <c r="G117" s="94">
        <v>20</v>
      </c>
      <c r="H117" s="99" t="s">
        <v>2722</v>
      </c>
      <c r="I117" s="99" t="s">
        <v>3223</v>
      </c>
      <c r="J117" s="132">
        <v>71</v>
      </c>
      <c r="K117" s="118">
        <v>71</v>
      </c>
      <c r="L117" s="118"/>
      <c r="M117" s="118"/>
      <c r="N117" s="118"/>
      <c r="O117" s="118"/>
      <c r="P117" s="99" t="s">
        <v>3398</v>
      </c>
      <c r="Q117" s="101" t="s">
        <v>3159</v>
      </c>
      <c r="R117" s="84"/>
      <c r="S117" s="85"/>
    </row>
    <row r="118" spans="1:19" s="145" customFormat="1" ht="48.75" customHeight="1" x14ac:dyDescent="0.45">
      <c r="A118" s="94" t="s">
        <v>1696</v>
      </c>
      <c r="B118" s="99" t="s">
        <v>1829</v>
      </c>
      <c r="C118" s="129">
        <v>25675</v>
      </c>
      <c r="D118" s="129">
        <v>25689</v>
      </c>
      <c r="E118" s="104" t="s">
        <v>2720</v>
      </c>
      <c r="F118" s="126" t="s">
        <v>1830</v>
      </c>
      <c r="G118" s="94">
        <v>20</v>
      </c>
      <c r="H118" s="99" t="s">
        <v>1831</v>
      </c>
      <c r="I118" s="99" t="s">
        <v>3224</v>
      </c>
      <c r="J118" s="132">
        <v>211</v>
      </c>
      <c r="K118" s="118"/>
      <c r="L118" s="118"/>
      <c r="M118" s="118">
        <v>211</v>
      </c>
      <c r="N118" s="118"/>
      <c r="O118" s="118"/>
      <c r="P118" s="99" t="s">
        <v>3399</v>
      </c>
      <c r="Q118" s="101"/>
      <c r="R118" s="84"/>
      <c r="S118" s="85"/>
    </row>
    <row r="119" spans="1:19" s="145" customFormat="1" ht="48.75" customHeight="1" x14ac:dyDescent="0.45">
      <c r="A119" s="94" t="s">
        <v>1696</v>
      </c>
      <c r="B119" s="99" t="s">
        <v>2723</v>
      </c>
      <c r="C119" s="129">
        <v>45265</v>
      </c>
      <c r="D119" s="129">
        <v>45292</v>
      </c>
      <c r="E119" s="104" t="s">
        <v>2724</v>
      </c>
      <c r="F119" s="126" t="s">
        <v>1832</v>
      </c>
      <c r="G119" s="94">
        <v>20</v>
      </c>
      <c r="H119" s="99" t="s">
        <v>2723</v>
      </c>
      <c r="I119" s="99" t="s">
        <v>1833</v>
      </c>
      <c r="J119" s="132">
        <v>210</v>
      </c>
      <c r="K119" s="118"/>
      <c r="L119" s="118">
        <v>210</v>
      </c>
      <c r="M119" s="118"/>
      <c r="N119" s="118"/>
      <c r="O119" s="118"/>
      <c r="P119" s="99" t="s">
        <v>3303</v>
      </c>
      <c r="Q119" s="101"/>
      <c r="R119" s="84"/>
      <c r="S119" s="85"/>
    </row>
    <row r="120" spans="1:19" s="145" customFormat="1" ht="48.75" customHeight="1" x14ac:dyDescent="0.45">
      <c r="A120" s="94" t="s">
        <v>1696</v>
      </c>
      <c r="B120" s="99" t="s">
        <v>2725</v>
      </c>
      <c r="C120" s="129">
        <v>31428</v>
      </c>
      <c r="D120" s="129">
        <v>31444</v>
      </c>
      <c r="E120" s="104" t="s">
        <v>2726</v>
      </c>
      <c r="F120" s="126" t="s">
        <v>2727</v>
      </c>
      <c r="G120" s="94">
        <v>20</v>
      </c>
      <c r="H120" s="99" t="s">
        <v>926</v>
      </c>
      <c r="I120" s="99" t="s">
        <v>1834</v>
      </c>
      <c r="J120" s="132">
        <v>336</v>
      </c>
      <c r="K120" s="118">
        <v>336</v>
      </c>
      <c r="L120" s="118"/>
      <c r="M120" s="118"/>
      <c r="N120" s="118"/>
      <c r="O120" s="118"/>
      <c r="P120" s="99" t="s">
        <v>3400</v>
      </c>
      <c r="Q120" s="101" t="s">
        <v>3159</v>
      </c>
      <c r="R120" s="84"/>
      <c r="S120" s="85"/>
    </row>
    <row r="121" spans="1:19" s="145" customFormat="1" ht="48.75" customHeight="1" x14ac:dyDescent="0.45">
      <c r="A121" s="94" t="s">
        <v>1696</v>
      </c>
      <c r="B121" s="99" t="s">
        <v>3225</v>
      </c>
      <c r="C121" s="129">
        <v>33827</v>
      </c>
      <c r="D121" s="129">
        <v>33848</v>
      </c>
      <c r="E121" s="104" t="s">
        <v>2728</v>
      </c>
      <c r="F121" s="126" t="s">
        <v>2729</v>
      </c>
      <c r="G121" s="94">
        <v>20</v>
      </c>
      <c r="H121" s="99" t="s">
        <v>2730</v>
      </c>
      <c r="I121" s="99" t="s">
        <v>2731</v>
      </c>
      <c r="J121" s="132">
        <v>35</v>
      </c>
      <c r="K121" s="118">
        <v>35</v>
      </c>
      <c r="L121" s="118"/>
      <c r="M121" s="118"/>
      <c r="N121" s="118"/>
      <c r="O121" s="118"/>
      <c r="P121" s="99" t="s">
        <v>3401</v>
      </c>
      <c r="Q121" s="101"/>
      <c r="R121" s="84"/>
      <c r="S121" s="85"/>
    </row>
    <row r="122" spans="1:19" s="145" customFormat="1" ht="48.75" customHeight="1" x14ac:dyDescent="0.45">
      <c r="A122" s="94" t="s">
        <v>1696</v>
      </c>
      <c r="B122" s="99" t="s">
        <v>2732</v>
      </c>
      <c r="C122" s="129">
        <v>42191</v>
      </c>
      <c r="D122" s="129">
        <v>42217</v>
      </c>
      <c r="E122" s="104" t="s">
        <v>2733</v>
      </c>
      <c r="F122" s="126" t="s">
        <v>3280</v>
      </c>
      <c r="G122" s="94">
        <v>20</v>
      </c>
      <c r="H122" s="99" t="s">
        <v>2734</v>
      </c>
      <c r="I122" s="99" t="s">
        <v>1835</v>
      </c>
      <c r="J122" s="132">
        <v>40</v>
      </c>
      <c r="K122" s="118">
        <v>40</v>
      </c>
      <c r="L122" s="118"/>
      <c r="M122" s="118"/>
      <c r="N122" s="118"/>
      <c r="O122" s="118"/>
      <c r="P122" s="99" t="s">
        <v>3402</v>
      </c>
      <c r="Q122" s="101"/>
      <c r="R122" s="84"/>
      <c r="S122" s="85"/>
    </row>
    <row r="123" spans="1:19" s="145" customFormat="1" ht="48.75" customHeight="1" x14ac:dyDescent="0.45">
      <c r="A123" s="94" t="s">
        <v>1696</v>
      </c>
      <c r="B123" s="99" t="s">
        <v>2735</v>
      </c>
      <c r="C123" s="129">
        <v>42261</v>
      </c>
      <c r="D123" s="129">
        <v>42309</v>
      </c>
      <c r="E123" s="104" t="s">
        <v>2726</v>
      </c>
      <c r="F123" s="126" t="s">
        <v>2736</v>
      </c>
      <c r="G123" s="94">
        <v>20</v>
      </c>
      <c r="H123" s="99" t="s">
        <v>2737</v>
      </c>
      <c r="I123" s="99" t="s">
        <v>1836</v>
      </c>
      <c r="J123" s="132">
        <v>271</v>
      </c>
      <c r="K123" s="118">
        <v>271</v>
      </c>
      <c r="L123" s="118"/>
      <c r="M123" s="118"/>
      <c r="N123" s="118"/>
      <c r="O123" s="118"/>
      <c r="P123" s="99" t="s">
        <v>3403</v>
      </c>
      <c r="Q123" s="101" t="s">
        <v>3159</v>
      </c>
      <c r="R123" s="84"/>
      <c r="S123" s="85"/>
    </row>
    <row r="124" spans="1:19" s="145" customFormat="1" ht="48.75" customHeight="1" x14ac:dyDescent="0.45">
      <c r="A124" s="94" t="s">
        <v>1743</v>
      </c>
      <c r="B124" s="99" t="s">
        <v>2738</v>
      </c>
      <c r="C124" s="129">
        <v>41369</v>
      </c>
      <c r="D124" s="129">
        <v>37742</v>
      </c>
      <c r="E124" s="104" t="s">
        <v>2739</v>
      </c>
      <c r="F124" s="126" t="s">
        <v>2740</v>
      </c>
      <c r="G124" s="94">
        <v>20</v>
      </c>
      <c r="H124" s="99" t="s">
        <v>2741</v>
      </c>
      <c r="I124" s="99" t="s">
        <v>3226</v>
      </c>
      <c r="J124" s="132">
        <v>107</v>
      </c>
      <c r="K124" s="118">
        <v>107</v>
      </c>
      <c r="L124" s="118"/>
      <c r="M124" s="118"/>
      <c r="N124" s="118"/>
      <c r="O124" s="118"/>
      <c r="P124" s="99" t="s">
        <v>3404</v>
      </c>
      <c r="Q124" s="101" t="s">
        <v>3198</v>
      </c>
      <c r="R124" s="84"/>
      <c r="S124" s="85"/>
    </row>
    <row r="125" spans="1:19" s="145" customFormat="1" ht="48.75" customHeight="1" x14ac:dyDescent="0.45">
      <c r="A125" s="94" t="s">
        <v>1059</v>
      </c>
      <c r="B125" s="99" t="s">
        <v>2742</v>
      </c>
      <c r="C125" s="129">
        <v>44063</v>
      </c>
      <c r="D125" s="129">
        <v>44652</v>
      </c>
      <c r="E125" s="104" t="s">
        <v>2743</v>
      </c>
      <c r="F125" s="126" t="s">
        <v>2744</v>
      </c>
      <c r="G125" s="94">
        <v>3</v>
      </c>
      <c r="H125" s="99" t="s">
        <v>2745</v>
      </c>
      <c r="I125" s="99" t="s">
        <v>1837</v>
      </c>
      <c r="J125" s="132">
        <v>23</v>
      </c>
      <c r="K125" s="118"/>
      <c r="L125" s="118"/>
      <c r="M125" s="118">
        <v>23</v>
      </c>
      <c r="N125" s="118"/>
      <c r="O125" s="118"/>
      <c r="P125" s="99" t="s">
        <v>119</v>
      </c>
      <c r="Q125" s="101"/>
      <c r="R125" s="84"/>
      <c r="S125" s="85"/>
    </row>
    <row r="126" spans="1:19" s="145" customFormat="1" ht="48.75" customHeight="1" x14ac:dyDescent="0.45">
      <c r="A126" s="94" t="s">
        <v>1743</v>
      </c>
      <c r="B126" s="99" t="s">
        <v>2746</v>
      </c>
      <c r="C126" s="129">
        <v>34813</v>
      </c>
      <c r="D126" s="129">
        <v>34828</v>
      </c>
      <c r="E126" s="104" t="s">
        <v>2747</v>
      </c>
      <c r="F126" s="126" t="s">
        <v>1838</v>
      </c>
      <c r="G126" s="94">
        <v>20</v>
      </c>
      <c r="H126" s="99" t="s">
        <v>2748</v>
      </c>
      <c r="I126" s="99" t="s">
        <v>1839</v>
      </c>
      <c r="J126" s="132">
        <v>194</v>
      </c>
      <c r="K126" s="118">
        <v>93</v>
      </c>
      <c r="L126" s="118">
        <v>101</v>
      </c>
      <c r="M126" s="118"/>
      <c r="N126" s="118"/>
      <c r="O126" s="118"/>
      <c r="P126" s="99" t="s">
        <v>3405</v>
      </c>
      <c r="Q126" s="101"/>
      <c r="R126" s="84"/>
      <c r="S126" s="85"/>
    </row>
    <row r="127" spans="1:19" s="145" customFormat="1" ht="48.75" customHeight="1" x14ac:dyDescent="0.45">
      <c r="A127" s="94" t="s">
        <v>1743</v>
      </c>
      <c r="B127" s="99" t="s">
        <v>2749</v>
      </c>
      <c r="C127" s="129">
        <v>40981</v>
      </c>
      <c r="D127" s="129">
        <v>41395</v>
      </c>
      <c r="E127" s="104" t="s">
        <v>2750</v>
      </c>
      <c r="F127" s="126" t="s">
        <v>2751</v>
      </c>
      <c r="G127" s="94">
        <v>19</v>
      </c>
      <c r="H127" s="99" t="s">
        <v>791</v>
      </c>
      <c r="I127" s="99" t="s">
        <v>2752</v>
      </c>
      <c r="J127" s="132">
        <v>450</v>
      </c>
      <c r="K127" s="118">
        <v>450</v>
      </c>
      <c r="L127" s="118"/>
      <c r="M127" s="118"/>
      <c r="N127" s="118"/>
      <c r="O127" s="118"/>
      <c r="P127" s="99" t="s">
        <v>3406</v>
      </c>
      <c r="Q127" s="101" t="s">
        <v>3198</v>
      </c>
      <c r="R127" s="84"/>
      <c r="S127" s="85"/>
    </row>
    <row r="128" spans="1:19" s="145" customFormat="1" ht="48.75" customHeight="1" x14ac:dyDescent="0.45">
      <c r="A128" s="94" t="s">
        <v>1696</v>
      </c>
      <c r="B128" s="99" t="s">
        <v>2753</v>
      </c>
      <c r="C128" s="129">
        <v>32226</v>
      </c>
      <c r="D128" s="129">
        <v>32234</v>
      </c>
      <c r="E128" s="104" t="s">
        <v>2754</v>
      </c>
      <c r="F128" s="126" t="s">
        <v>1840</v>
      </c>
      <c r="G128" s="94">
        <v>20</v>
      </c>
      <c r="H128" s="99" t="s">
        <v>2755</v>
      </c>
      <c r="I128" s="99" t="s">
        <v>2416</v>
      </c>
      <c r="J128" s="132">
        <v>54</v>
      </c>
      <c r="K128" s="118">
        <v>24</v>
      </c>
      <c r="L128" s="118">
        <v>30</v>
      </c>
      <c r="M128" s="118"/>
      <c r="N128" s="118"/>
      <c r="O128" s="118"/>
      <c r="P128" s="99" t="s">
        <v>3407</v>
      </c>
      <c r="Q128" s="101"/>
      <c r="R128" s="84"/>
      <c r="S128" s="85"/>
    </row>
    <row r="129" spans="1:19" s="145" customFormat="1" ht="48.75" customHeight="1" x14ac:dyDescent="0.45">
      <c r="A129" s="94" t="s">
        <v>1696</v>
      </c>
      <c r="B129" s="99" t="s">
        <v>2756</v>
      </c>
      <c r="C129" s="129">
        <v>33477</v>
      </c>
      <c r="D129" s="129">
        <v>33482</v>
      </c>
      <c r="E129" s="104" t="s">
        <v>2757</v>
      </c>
      <c r="F129" s="126" t="s">
        <v>1841</v>
      </c>
      <c r="G129" s="94">
        <v>20</v>
      </c>
      <c r="H129" s="99" t="s">
        <v>1842</v>
      </c>
      <c r="I129" s="99" t="s">
        <v>1843</v>
      </c>
      <c r="J129" s="132">
        <v>244</v>
      </c>
      <c r="K129" s="118"/>
      <c r="L129" s="118"/>
      <c r="M129" s="118">
        <v>244</v>
      </c>
      <c r="N129" s="118"/>
      <c r="O129" s="118"/>
      <c r="P129" s="99" t="s">
        <v>3408</v>
      </c>
      <c r="Q129" s="101"/>
      <c r="R129" s="84"/>
      <c r="S129" s="85"/>
    </row>
    <row r="130" spans="1:19" s="145" customFormat="1" ht="48.75" customHeight="1" x14ac:dyDescent="0.45">
      <c r="A130" s="94" t="s">
        <v>1696</v>
      </c>
      <c r="B130" s="99" t="s">
        <v>2758</v>
      </c>
      <c r="C130" s="129">
        <v>34086</v>
      </c>
      <c r="D130" s="129">
        <v>34090</v>
      </c>
      <c r="E130" s="104" t="s">
        <v>2759</v>
      </c>
      <c r="F130" s="126" t="s">
        <v>1844</v>
      </c>
      <c r="G130" s="94">
        <v>20</v>
      </c>
      <c r="H130" s="99" t="s">
        <v>2760</v>
      </c>
      <c r="I130" s="99" t="s">
        <v>1845</v>
      </c>
      <c r="J130" s="132">
        <v>177</v>
      </c>
      <c r="K130" s="118">
        <v>177</v>
      </c>
      <c r="L130" s="118"/>
      <c r="M130" s="118"/>
      <c r="N130" s="118"/>
      <c r="O130" s="118"/>
      <c r="P130" s="99" t="s">
        <v>3409</v>
      </c>
      <c r="Q130" s="101"/>
      <c r="R130" s="84"/>
      <c r="S130" s="85"/>
    </row>
    <row r="131" spans="1:19" s="145" customFormat="1" ht="48.75" customHeight="1" x14ac:dyDescent="0.45">
      <c r="A131" s="94" t="s">
        <v>1696</v>
      </c>
      <c r="B131" s="99" t="s">
        <v>2761</v>
      </c>
      <c r="C131" s="129">
        <v>34080</v>
      </c>
      <c r="D131" s="129">
        <v>34090</v>
      </c>
      <c r="E131" s="104" t="s">
        <v>2762</v>
      </c>
      <c r="F131" s="126" t="s">
        <v>1846</v>
      </c>
      <c r="G131" s="94">
        <v>20</v>
      </c>
      <c r="H131" s="99" t="s">
        <v>1667</v>
      </c>
      <c r="I131" s="99" t="s">
        <v>1847</v>
      </c>
      <c r="J131" s="132">
        <v>184</v>
      </c>
      <c r="K131" s="118">
        <v>184</v>
      </c>
      <c r="L131" s="118"/>
      <c r="M131" s="118"/>
      <c r="N131" s="118"/>
      <c r="O131" s="118"/>
      <c r="P131" s="99" t="s">
        <v>3410</v>
      </c>
      <c r="Q131" s="101" t="s">
        <v>3198</v>
      </c>
      <c r="R131" s="84"/>
      <c r="S131" s="85"/>
    </row>
    <row r="132" spans="1:19" s="145" customFormat="1" ht="48.75" customHeight="1" x14ac:dyDescent="0.45">
      <c r="A132" s="94" t="s">
        <v>1696</v>
      </c>
      <c r="B132" s="99" t="s">
        <v>1848</v>
      </c>
      <c r="C132" s="129">
        <v>31187</v>
      </c>
      <c r="D132" s="129">
        <v>31564</v>
      </c>
      <c r="E132" s="104" t="s">
        <v>2763</v>
      </c>
      <c r="F132" s="126" t="s">
        <v>3281</v>
      </c>
      <c r="G132" s="94">
        <v>20</v>
      </c>
      <c r="H132" s="99" t="s">
        <v>1849</v>
      </c>
      <c r="I132" s="99" t="s">
        <v>1850</v>
      </c>
      <c r="J132" s="132">
        <v>99</v>
      </c>
      <c r="K132" s="118">
        <v>99</v>
      </c>
      <c r="L132" s="118"/>
      <c r="M132" s="118"/>
      <c r="N132" s="118"/>
      <c r="O132" s="118"/>
      <c r="P132" s="99" t="s">
        <v>3411</v>
      </c>
      <c r="Q132" s="101"/>
      <c r="R132" s="84"/>
      <c r="S132" s="85"/>
    </row>
    <row r="133" spans="1:19" s="145" customFormat="1" ht="48.75" customHeight="1" x14ac:dyDescent="0.45">
      <c r="A133" s="94" t="s">
        <v>1696</v>
      </c>
      <c r="B133" s="99" t="s">
        <v>1851</v>
      </c>
      <c r="C133" s="129">
        <v>33170</v>
      </c>
      <c r="D133" s="129">
        <v>33178</v>
      </c>
      <c r="E133" s="104" t="s">
        <v>2764</v>
      </c>
      <c r="F133" s="126" t="s">
        <v>1852</v>
      </c>
      <c r="G133" s="94">
        <v>20</v>
      </c>
      <c r="H133" s="99" t="s">
        <v>1851</v>
      </c>
      <c r="I133" s="99" t="s">
        <v>1853</v>
      </c>
      <c r="J133" s="132">
        <v>243</v>
      </c>
      <c r="K133" s="118">
        <v>243</v>
      </c>
      <c r="L133" s="118"/>
      <c r="M133" s="118"/>
      <c r="N133" s="118"/>
      <c r="O133" s="118"/>
      <c r="P133" s="99" t="s">
        <v>3412</v>
      </c>
      <c r="Q133" s="101" t="s">
        <v>3198</v>
      </c>
      <c r="R133" s="84"/>
      <c r="S133" s="85"/>
    </row>
    <row r="134" spans="1:19" s="145" customFormat="1" ht="48.75" customHeight="1" x14ac:dyDescent="0.45">
      <c r="A134" s="94" t="s">
        <v>1696</v>
      </c>
      <c r="B134" s="99" t="s">
        <v>2765</v>
      </c>
      <c r="C134" s="129">
        <v>40624</v>
      </c>
      <c r="D134" s="129">
        <v>40634</v>
      </c>
      <c r="E134" s="104" t="s">
        <v>2766</v>
      </c>
      <c r="F134" s="126" t="s">
        <v>2767</v>
      </c>
      <c r="G134" s="94">
        <v>20</v>
      </c>
      <c r="H134" s="99" t="s">
        <v>2066</v>
      </c>
      <c r="I134" s="99" t="s">
        <v>2768</v>
      </c>
      <c r="J134" s="132">
        <v>219</v>
      </c>
      <c r="K134" s="118"/>
      <c r="L134" s="118">
        <v>219</v>
      </c>
      <c r="M134" s="118"/>
      <c r="N134" s="118"/>
      <c r="O134" s="118"/>
      <c r="P134" s="99" t="s">
        <v>3413</v>
      </c>
      <c r="Q134" s="101"/>
      <c r="R134" s="84"/>
      <c r="S134" s="85"/>
    </row>
    <row r="135" spans="1:19" s="145" customFormat="1" ht="48.75" customHeight="1" x14ac:dyDescent="0.45">
      <c r="A135" s="94" t="s">
        <v>1696</v>
      </c>
      <c r="B135" s="99" t="s">
        <v>2769</v>
      </c>
      <c r="C135" s="129">
        <v>34841</v>
      </c>
      <c r="D135" s="129">
        <v>34851</v>
      </c>
      <c r="E135" s="104" t="s">
        <v>2766</v>
      </c>
      <c r="F135" s="126" t="s">
        <v>1854</v>
      </c>
      <c r="G135" s="94">
        <v>20</v>
      </c>
      <c r="H135" s="99" t="s">
        <v>1855</v>
      </c>
      <c r="I135" s="99" t="s">
        <v>1856</v>
      </c>
      <c r="J135" s="132">
        <v>41</v>
      </c>
      <c r="K135" s="118">
        <v>41</v>
      </c>
      <c r="L135" s="118"/>
      <c r="M135" s="118"/>
      <c r="N135" s="118"/>
      <c r="O135" s="118"/>
      <c r="P135" s="99" t="s">
        <v>3414</v>
      </c>
      <c r="Q135" s="101"/>
      <c r="R135" s="84"/>
      <c r="S135" s="85"/>
    </row>
    <row r="136" spans="1:19" s="145" customFormat="1" ht="48.75" customHeight="1" x14ac:dyDescent="0.45">
      <c r="A136" s="94" t="s">
        <v>1696</v>
      </c>
      <c r="B136" s="99" t="s">
        <v>2770</v>
      </c>
      <c r="C136" s="129">
        <v>34495</v>
      </c>
      <c r="D136" s="129">
        <v>34516</v>
      </c>
      <c r="E136" s="104" t="s">
        <v>2771</v>
      </c>
      <c r="F136" s="126" t="s">
        <v>1857</v>
      </c>
      <c r="G136" s="94">
        <v>20</v>
      </c>
      <c r="H136" s="99" t="s">
        <v>2659</v>
      </c>
      <c r="I136" s="99" t="s">
        <v>1858</v>
      </c>
      <c r="J136" s="132">
        <v>281</v>
      </c>
      <c r="K136" s="118">
        <v>281</v>
      </c>
      <c r="L136" s="118"/>
      <c r="M136" s="118"/>
      <c r="N136" s="118"/>
      <c r="O136" s="118"/>
      <c r="P136" s="99" t="s">
        <v>3415</v>
      </c>
      <c r="Q136" s="101" t="s">
        <v>3159</v>
      </c>
      <c r="R136" s="84"/>
      <c r="S136" s="85"/>
    </row>
    <row r="137" spans="1:19" s="145" customFormat="1" ht="48.75" customHeight="1" x14ac:dyDescent="0.45">
      <c r="A137" s="94" t="s">
        <v>1696</v>
      </c>
      <c r="B137" s="99" t="s">
        <v>2772</v>
      </c>
      <c r="C137" s="129">
        <v>26505</v>
      </c>
      <c r="D137" s="129">
        <v>26512</v>
      </c>
      <c r="E137" s="104" t="s">
        <v>2773</v>
      </c>
      <c r="F137" s="126" t="s">
        <v>1859</v>
      </c>
      <c r="G137" s="94">
        <v>20</v>
      </c>
      <c r="H137" s="99" t="s">
        <v>734</v>
      </c>
      <c r="I137" s="99" t="s">
        <v>1860</v>
      </c>
      <c r="J137" s="132">
        <v>320</v>
      </c>
      <c r="K137" s="118"/>
      <c r="L137" s="118"/>
      <c r="M137" s="118">
        <v>320</v>
      </c>
      <c r="N137" s="118"/>
      <c r="O137" s="118"/>
      <c r="P137" s="99" t="s">
        <v>1185</v>
      </c>
      <c r="Q137" s="101"/>
      <c r="R137" s="84"/>
      <c r="S137" s="85"/>
    </row>
    <row r="138" spans="1:19" s="145" customFormat="1" ht="48.75" customHeight="1" x14ac:dyDescent="0.45">
      <c r="A138" s="94" t="s">
        <v>1696</v>
      </c>
      <c r="B138" s="99" t="s">
        <v>2774</v>
      </c>
      <c r="C138" s="129">
        <v>33715</v>
      </c>
      <c r="D138" s="129">
        <v>33725</v>
      </c>
      <c r="E138" s="104" t="s">
        <v>2775</v>
      </c>
      <c r="F138" s="126" t="s">
        <v>1861</v>
      </c>
      <c r="G138" s="94">
        <v>20</v>
      </c>
      <c r="H138" s="99" t="s">
        <v>1862</v>
      </c>
      <c r="I138" s="99" t="s">
        <v>1863</v>
      </c>
      <c r="J138" s="132">
        <v>52</v>
      </c>
      <c r="K138" s="118">
        <v>52</v>
      </c>
      <c r="L138" s="118"/>
      <c r="M138" s="118"/>
      <c r="N138" s="118"/>
      <c r="O138" s="118"/>
      <c r="P138" s="99" t="s">
        <v>3416</v>
      </c>
      <c r="Q138" s="101"/>
      <c r="R138" s="84"/>
      <c r="S138" s="85"/>
    </row>
    <row r="139" spans="1:19" s="145" customFormat="1" ht="48.75" customHeight="1" x14ac:dyDescent="0.45">
      <c r="A139" s="94" t="s">
        <v>1696</v>
      </c>
      <c r="B139" s="99" t="s">
        <v>2776</v>
      </c>
      <c r="C139" s="129">
        <v>35783</v>
      </c>
      <c r="D139" s="129">
        <v>35796</v>
      </c>
      <c r="E139" s="104" t="s">
        <v>2777</v>
      </c>
      <c r="F139" s="126" t="s">
        <v>1864</v>
      </c>
      <c r="G139" s="94">
        <v>20</v>
      </c>
      <c r="H139" s="99" t="s">
        <v>1865</v>
      </c>
      <c r="I139" s="99" t="s">
        <v>1866</v>
      </c>
      <c r="J139" s="132">
        <v>240</v>
      </c>
      <c r="K139" s="118"/>
      <c r="L139" s="118">
        <v>240</v>
      </c>
      <c r="M139" s="118"/>
      <c r="N139" s="118"/>
      <c r="O139" s="118"/>
      <c r="P139" s="99" t="s">
        <v>1133</v>
      </c>
      <c r="Q139" s="101"/>
      <c r="R139" s="84"/>
      <c r="S139" s="85"/>
    </row>
    <row r="140" spans="1:19" s="145" customFormat="1" ht="48.75" customHeight="1" x14ac:dyDescent="0.45">
      <c r="A140" s="94" t="s">
        <v>1696</v>
      </c>
      <c r="B140" s="99" t="s">
        <v>2778</v>
      </c>
      <c r="C140" s="129">
        <v>35046</v>
      </c>
      <c r="D140" s="129">
        <v>35065</v>
      </c>
      <c r="E140" s="104" t="s">
        <v>1871</v>
      </c>
      <c r="F140" s="126" t="s">
        <v>1867</v>
      </c>
      <c r="G140" s="94">
        <v>20</v>
      </c>
      <c r="H140" s="99" t="s">
        <v>2779</v>
      </c>
      <c r="I140" s="99" t="s">
        <v>1868</v>
      </c>
      <c r="J140" s="132">
        <v>84</v>
      </c>
      <c r="K140" s="118">
        <v>33</v>
      </c>
      <c r="L140" s="118">
        <v>51</v>
      </c>
      <c r="M140" s="118"/>
      <c r="N140" s="118"/>
      <c r="O140" s="118"/>
      <c r="P140" s="99" t="s">
        <v>3417</v>
      </c>
      <c r="Q140" s="101"/>
      <c r="R140" s="84"/>
      <c r="S140" s="85"/>
    </row>
    <row r="141" spans="1:19" s="145" customFormat="1" ht="48.75" customHeight="1" x14ac:dyDescent="0.45">
      <c r="A141" s="94" t="s">
        <v>1696</v>
      </c>
      <c r="B141" s="99" t="s">
        <v>2780</v>
      </c>
      <c r="C141" s="129">
        <v>40764</v>
      </c>
      <c r="D141" s="129">
        <v>40807</v>
      </c>
      <c r="E141" s="104" t="s">
        <v>1871</v>
      </c>
      <c r="F141" s="126" t="s">
        <v>2781</v>
      </c>
      <c r="G141" s="94">
        <v>20</v>
      </c>
      <c r="H141" s="99" t="s">
        <v>2782</v>
      </c>
      <c r="I141" s="99" t="s">
        <v>1869</v>
      </c>
      <c r="J141" s="132">
        <v>103</v>
      </c>
      <c r="K141" s="118">
        <v>103</v>
      </c>
      <c r="L141" s="118"/>
      <c r="M141" s="118"/>
      <c r="N141" s="118"/>
      <c r="O141" s="118"/>
      <c r="P141" s="99" t="s">
        <v>3418</v>
      </c>
      <c r="Q141" s="101"/>
      <c r="R141" s="84"/>
      <c r="S141" s="85"/>
    </row>
    <row r="142" spans="1:19" s="145" customFormat="1" ht="48.75" customHeight="1" x14ac:dyDescent="0.45">
      <c r="A142" s="94" t="s">
        <v>1696</v>
      </c>
      <c r="B142" s="99" t="s">
        <v>1870</v>
      </c>
      <c r="C142" s="129">
        <v>44330</v>
      </c>
      <c r="D142" s="129">
        <v>44409</v>
      </c>
      <c r="E142" s="104" t="s">
        <v>1871</v>
      </c>
      <c r="F142" s="126" t="s">
        <v>3282</v>
      </c>
      <c r="G142" s="94">
        <v>20</v>
      </c>
      <c r="H142" s="99" t="s">
        <v>1872</v>
      </c>
      <c r="I142" s="99" t="s">
        <v>1873</v>
      </c>
      <c r="J142" s="132">
        <v>229</v>
      </c>
      <c r="K142" s="118">
        <v>229</v>
      </c>
      <c r="L142" s="118"/>
      <c r="M142" s="118"/>
      <c r="N142" s="118"/>
      <c r="O142" s="118"/>
      <c r="P142" s="99" t="s">
        <v>3419</v>
      </c>
      <c r="Q142" s="101" t="s">
        <v>3159</v>
      </c>
      <c r="R142" s="84"/>
      <c r="S142" s="85"/>
    </row>
    <row r="143" spans="1:19" s="145" customFormat="1" ht="48.75" customHeight="1" x14ac:dyDescent="0.45">
      <c r="A143" s="94" t="s">
        <v>1696</v>
      </c>
      <c r="B143" s="99" t="s">
        <v>2783</v>
      </c>
      <c r="C143" s="129">
        <v>40940</v>
      </c>
      <c r="D143" s="129">
        <v>40969</v>
      </c>
      <c r="E143" s="104" t="s">
        <v>1874</v>
      </c>
      <c r="F143" s="126" t="s">
        <v>2784</v>
      </c>
      <c r="G143" s="94">
        <v>20</v>
      </c>
      <c r="H143" s="99" t="s">
        <v>1872</v>
      </c>
      <c r="I143" s="99" t="s">
        <v>1875</v>
      </c>
      <c r="J143" s="132">
        <v>125</v>
      </c>
      <c r="K143" s="118">
        <v>125</v>
      </c>
      <c r="L143" s="118"/>
      <c r="M143" s="118"/>
      <c r="N143" s="118"/>
      <c r="O143" s="118"/>
      <c r="P143" s="99" t="s">
        <v>3420</v>
      </c>
      <c r="Q143" s="101"/>
      <c r="R143" s="84"/>
      <c r="S143" s="85"/>
    </row>
    <row r="144" spans="1:19" s="145" customFormat="1" ht="48.75" customHeight="1" x14ac:dyDescent="0.45">
      <c r="A144" s="94" t="s">
        <v>1696</v>
      </c>
      <c r="B144" s="99" t="s">
        <v>2785</v>
      </c>
      <c r="C144" s="129">
        <v>23301</v>
      </c>
      <c r="D144" s="129">
        <v>23363</v>
      </c>
      <c r="E144" s="104" t="s">
        <v>2786</v>
      </c>
      <c r="F144" s="126" t="s">
        <v>1876</v>
      </c>
      <c r="G144" s="94">
        <v>19</v>
      </c>
      <c r="H144" s="99" t="s">
        <v>791</v>
      </c>
      <c r="I144" s="99" t="s">
        <v>2787</v>
      </c>
      <c r="J144" s="132">
        <v>74</v>
      </c>
      <c r="K144" s="118">
        <v>74</v>
      </c>
      <c r="L144" s="118"/>
      <c r="M144" s="118"/>
      <c r="N144" s="118"/>
      <c r="O144" s="118"/>
      <c r="P144" s="99" t="s">
        <v>3421</v>
      </c>
      <c r="Q144" s="101"/>
      <c r="R144" s="84"/>
      <c r="S144" s="85"/>
    </row>
    <row r="145" spans="1:19" s="145" customFormat="1" ht="48.75" customHeight="1" x14ac:dyDescent="0.45">
      <c r="A145" s="94" t="s">
        <v>1696</v>
      </c>
      <c r="B145" s="99" t="s">
        <v>2788</v>
      </c>
      <c r="C145" s="129">
        <v>16772</v>
      </c>
      <c r="D145" s="129">
        <v>16772</v>
      </c>
      <c r="E145" s="104" t="s">
        <v>2786</v>
      </c>
      <c r="F145" s="126" t="s">
        <v>1877</v>
      </c>
      <c r="G145" s="94">
        <v>2</v>
      </c>
      <c r="H145" s="99" t="s">
        <v>859</v>
      </c>
      <c r="I145" s="99" t="s">
        <v>1878</v>
      </c>
      <c r="J145" s="132">
        <v>430</v>
      </c>
      <c r="K145" s="118">
        <v>430</v>
      </c>
      <c r="L145" s="118"/>
      <c r="M145" s="118"/>
      <c r="N145" s="118"/>
      <c r="O145" s="118"/>
      <c r="P145" s="99" t="s">
        <v>3422</v>
      </c>
      <c r="Q145" s="101" t="s">
        <v>3159</v>
      </c>
      <c r="R145" s="84"/>
      <c r="S145" s="85"/>
    </row>
    <row r="146" spans="1:19" s="145" customFormat="1" ht="48.75" customHeight="1" x14ac:dyDescent="0.45">
      <c r="A146" s="94" t="s">
        <v>1696</v>
      </c>
      <c r="B146" s="99" t="s">
        <v>2789</v>
      </c>
      <c r="C146" s="129">
        <v>35418</v>
      </c>
      <c r="D146" s="129">
        <v>35431</v>
      </c>
      <c r="E146" s="104" t="s">
        <v>2790</v>
      </c>
      <c r="F146" s="126" t="s">
        <v>1879</v>
      </c>
      <c r="G146" s="94">
        <v>20</v>
      </c>
      <c r="H146" s="99" t="s">
        <v>1880</v>
      </c>
      <c r="I146" s="99" t="s">
        <v>1881</v>
      </c>
      <c r="J146" s="132">
        <v>150</v>
      </c>
      <c r="K146" s="118">
        <v>150</v>
      </c>
      <c r="L146" s="118"/>
      <c r="M146" s="118"/>
      <c r="N146" s="118"/>
      <c r="O146" s="118"/>
      <c r="P146" s="99" t="s">
        <v>3423</v>
      </c>
      <c r="Q146" s="101" t="s">
        <v>3159</v>
      </c>
      <c r="R146" s="84"/>
      <c r="S146" s="85"/>
    </row>
    <row r="147" spans="1:19" s="145" customFormat="1" ht="48.75" customHeight="1" x14ac:dyDescent="0.45">
      <c r="A147" s="94" t="s">
        <v>1696</v>
      </c>
      <c r="B147" s="99" t="s">
        <v>2791</v>
      </c>
      <c r="C147" s="129">
        <v>36276</v>
      </c>
      <c r="D147" s="129">
        <v>36495</v>
      </c>
      <c r="E147" s="104" t="s">
        <v>2792</v>
      </c>
      <c r="F147" s="126" t="s">
        <v>2793</v>
      </c>
      <c r="G147" s="94">
        <v>22</v>
      </c>
      <c r="H147" s="99" t="s">
        <v>2794</v>
      </c>
      <c r="I147" s="99" t="s">
        <v>1882</v>
      </c>
      <c r="J147" s="132">
        <v>186</v>
      </c>
      <c r="K147" s="118">
        <v>94</v>
      </c>
      <c r="L147" s="118">
        <v>92</v>
      </c>
      <c r="M147" s="118"/>
      <c r="N147" s="118"/>
      <c r="O147" s="118"/>
      <c r="P147" s="99" t="s">
        <v>3424</v>
      </c>
      <c r="Q147" s="101"/>
      <c r="R147" s="84"/>
      <c r="S147" s="85"/>
    </row>
    <row r="148" spans="1:19" s="145" customFormat="1" ht="48.75" customHeight="1" x14ac:dyDescent="0.45">
      <c r="A148" s="94" t="s">
        <v>1696</v>
      </c>
      <c r="B148" s="99" t="s">
        <v>2795</v>
      </c>
      <c r="C148" s="129">
        <v>39737</v>
      </c>
      <c r="D148" s="129">
        <v>39753</v>
      </c>
      <c r="E148" s="104" t="s">
        <v>2796</v>
      </c>
      <c r="F148" s="126" t="s">
        <v>1883</v>
      </c>
      <c r="G148" s="94">
        <v>20</v>
      </c>
      <c r="H148" s="99" t="s">
        <v>1880</v>
      </c>
      <c r="I148" s="99" t="s">
        <v>1884</v>
      </c>
      <c r="J148" s="132">
        <v>106</v>
      </c>
      <c r="K148" s="118">
        <v>76</v>
      </c>
      <c r="L148" s="118">
        <v>30</v>
      </c>
      <c r="M148" s="118"/>
      <c r="N148" s="118"/>
      <c r="O148" s="118"/>
      <c r="P148" s="99" t="s">
        <v>3425</v>
      </c>
      <c r="Q148" s="101"/>
      <c r="R148" s="84"/>
      <c r="S148" s="85"/>
    </row>
    <row r="149" spans="1:19" s="145" customFormat="1" ht="48.75" customHeight="1" x14ac:dyDescent="0.45">
      <c r="A149" s="94" t="s">
        <v>1696</v>
      </c>
      <c r="B149" s="99" t="s">
        <v>2797</v>
      </c>
      <c r="C149" s="129">
        <v>33592</v>
      </c>
      <c r="D149" s="129">
        <v>33604</v>
      </c>
      <c r="E149" s="104" t="s">
        <v>2798</v>
      </c>
      <c r="F149" s="126" t="s">
        <v>1885</v>
      </c>
      <c r="G149" s="94">
        <v>20</v>
      </c>
      <c r="H149" s="99" t="s">
        <v>2799</v>
      </c>
      <c r="I149" s="99" t="s">
        <v>1886</v>
      </c>
      <c r="J149" s="132">
        <v>419</v>
      </c>
      <c r="K149" s="118"/>
      <c r="L149" s="118"/>
      <c r="M149" s="118">
        <v>419</v>
      </c>
      <c r="N149" s="118"/>
      <c r="O149" s="118"/>
      <c r="P149" s="99" t="s">
        <v>3426</v>
      </c>
      <c r="Q149" s="101"/>
      <c r="R149" s="84"/>
      <c r="S149" s="85"/>
    </row>
    <row r="150" spans="1:19" s="145" customFormat="1" ht="48.75" customHeight="1" x14ac:dyDescent="0.45">
      <c r="A150" s="94" t="s">
        <v>1696</v>
      </c>
      <c r="B150" s="99" t="s">
        <v>2800</v>
      </c>
      <c r="C150" s="129">
        <v>34941</v>
      </c>
      <c r="D150" s="129">
        <v>34943</v>
      </c>
      <c r="E150" s="104" t="s">
        <v>2801</v>
      </c>
      <c r="F150" s="126" t="s">
        <v>2802</v>
      </c>
      <c r="G150" s="94">
        <v>20</v>
      </c>
      <c r="H150" s="99" t="s">
        <v>1887</v>
      </c>
      <c r="I150" s="99" t="s">
        <v>1888</v>
      </c>
      <c r="J150" s="132">
        <v>258</v>
      </c>
      <c r="K150" s="118"/>
      <c r="L150" s="118"/>
      <c r="M150" s="118">
        <v>258</v>
      </c>
      <c r="N150" s="118"/>
      <c r="O150" s="118"/>
      <c r="P150" s="99" t="s">
        <v>1134</v>
      </c>
      <c r="Q150" s="101"/>
      <c r="R150" s="84"/>
      <c r="S150" s="85"/>
    </row>
    <row r="151" spans="1:19" s="145" customFormat="1" ht="48.75" customHeight="1" x14ac:dyDescent="0.45">
      <c r="A151" s="94" t="s">
        <v>1696</v>
      </c>
      <c r="B151" s="99" t="s">
        <v>2803</v>
      </c>
      <c r="C151" s="129">
        <v>34704</v>
      </c>
      <c r="D151" s="129">
        <v>34713</v>
      </c>
      <c r="E151" s="104" t="s">
        <v>2804</v>
      </c>
      <c r="F151" s="126" t="s">
        <v>1889</v>
      </c>
      <c r="G151" s="94">
        <v>20</v>
      </c>
      <c r="H151" s="99" t="s">
        <v>2805</v>
      </c>
      <c r="I151" s="99" t="s">
        <v>1890</v>
      </c>
      <c r="J151" s="132">
        <v>99</v>
      </c>
      <c r="K151" s="118">
        <v>60</v>
      </c>
      <c r="L151" s="118">
        <v>39</v>
      </c>
      <c r="M151" s="118"/>
      <c r="N151" s="118"/>
      <c r="O151" s="118"/>
      <c r="P151" s="99" t="s">
        <v>3427</v>
      </c>
      <c r="Q151" s="101" t="s">
        <v>3159</v>
      </c>
      <c r="R151" s="84"/>
      <c r="S151" s="85"/>
    </row>
    <row r="152" spans="1:19" s="145" customFormat="1" ht="48.75" customHeight="1" x14ac:dyDescent="0.45">
      <c r="A152" s="94" t="s">
        <v>1696</v>
      </c>
      <c r="B152" s="99" t="s">
        <v>2806</v>
      </c>
      <c r="C152" s="129">
        <v>40924</v>
      </c>
      <c r="D152" s="129">
        <v>40952</v>
      </c>
      <c r="E152" s="104" t="s">
        <v>2804</v>
      </c>
      <c r="F152" s="126" t="s">
        <v>2807</v>
      </c>
      <c r="G152" s="94">
        <v>20</v>
      </c>
      <c r="H152" s="99" t="s">
        <v>2808</v>
      </c>
      <c r="I152" s="99" t="s">
        <v>1891</v>
      </c>
      <c r="J152" s="132">
        <v>68</v>
      </c>
      <c r="K152" s="118">
        <v>68</v>
      </c>
      <c r="L152" s="118"/>
      <c r="M152" s="118"/>
      <c r="N152" s="118"/>
      <c r="O152" s="118"/>
      <c r="P152" s="99" t="s">
        <v>3428</v>
      </c>
      <c r="Q152" s="101"/>
      <c r="R152" s="84"/>
      <c r="S152" s="85"/>
    </row>
    <row r="153" spans="1:19" s="145" customFormat="1" ht="48.75" customHeight="1" x14ac:dyDescent="0.45">
      <c r="A153" s="94" t="s">
        <v>1696</v>
      </c>
      <c r="B153" s="99" t="s">
        <v>2809</v>
      </c>
      <c r="C153" s="129">
        <v>42066</v>
      </c>
      <c r="D153" s="129">
        <v>42095</v>
      </c>
      <c r="E153" s="104" t="s">
        <v>2810</v>
      </c>
      <c r="F153" s="126" t="s">
        <v>2811</v>
      </c>
      <c r="G153" s="94">
        <v>20</v>
      </c>
      <c r="H153" s="99" t="s">
        <v>2812</v>
      </c>
      <c r="I153" s="99" t="s">
        <v>1892</v>
      </c>
      <c r="J153" s="132">
        <v>140</v>
      </c>
      <c r="K153" s="118">
        <v>140</v>
      </c>
      <c r="L153" s="118"/>
      <c r="M153" s="118"/>
      <c r="N153" s="118"/>
      <c r="O153" s="118"/>
      <c r="P153" s="99" t="s">
        <v>3429</v>
      </c>
      <c r="Q153" s="101" t="s">
        <v>3159</v>
      </c>
      <c r="R153" s="84"/>
      <c r="S153" s="85"/>
    </row>
    <row r="154" spans="1:19" s="145" customFormat="1" ht="48.75" customHeight="1" x14ac:dyDescent="0.45">
      <c r="A154" s="94" t="s">
        <v>1696</v>
      </c>
      <c r="B154" s="99" t="s">
        <v>2813</v>
      </c>
      <c r="C154" s="129">
        <v>29005</v>
      </c>
      <c r="D154" s="129">
        <v>29010</v>
      </c>
      <c r="E154" s="104" t="s">
        <v>2810</v>
      </c>
      <c r="F154" s="126" t="s">
        <v>1893</v>
      </c>
      <c r="G154" s="94">
        <v>20</v>
      </c>
      <c r="H154" s="99" t="s">
        <v>1894</v>
      </c>
      <c r="I154" s="99" t="s">
        <v>1895</v>
      </c>
      <c r="J154" s="132">
        <v>315</v>
      </c>
      <c r="K154" s="118"/>
      <c r="L154" s="118">
        <v>50</v>
      </c>
      <c r="M154" s="118">
        <v>265</v>
      </c>
      <c r="N154" s="118"/>
      <c r="O154" s="118"/>
      <c r="P154" s="99" t="s">
        <v>3430</v>
      </c>
      <c r="Q154" s="101"/>
      <c r="R154" s="84"/>
      <c r="S154" s="85"/>
    </row>
    <row r="155" spans="1:19" s="145" customFormat="1" ht="48.75" customHeight="1" x14ac:dyDescent="0.45">
      <c r="A155" s="94" t="s">
        <v>1059</v>
      </c>
      <c r="B155" s="99" t="s">
        <v>2814</v>
      </c>
      <c r="C155" s="129">
        <v>44722</v>
      </c>
      <c r="D155" s="129">
        <v>44765</v>
      </c>
      <c r="E155" s="104" t="s">
        <v>2815</v>
      </c>
      <c r="F155" s="126" t="s">
        <v>2816</v>
      </c>
      <c r="G155" s="94">
        <v>20</v>
      </c>
      <c r="H155" s="99" t="s">
        <v>2817</v>
      </c>
      <c r="I155" s="99" t="s">
        <v>1896</v>
      </c>
      <c r="J155" s="132">
        <v>185</v>
      </c>
      <c r="K155" s="118">
        <v>85</v>
      </c>
      <c r="L155" s="118">
        <v>100</v>
      </c>
      <c r="M155" s="118"/>
      <c r="N155" s="118"/>
      <c r="O155" s="118"/>
      <c r="P155" s="99" t="s">
        <v>3431</v>
      </c>
      <c r="Q155" s="101"/>
      <c r="R155" s="84"/>
      <c r="S155" s="85"/>
    </row>
    <row r="156" spans="1:19" s="145" customFormat="1" ht="48.75" customHeight="1" x14ac:dyDescent="0.45">
      <c r="A156" s="94" t="s">
        <v>1059</v>
      </c>
      <c r="B156" s="99" t="s">
        <v>2818</v>
      </c>
      <c r="C156" s="129">
        <v>44740</v>
      </c>
      <c r="D156" s="129">
        <v>44759</v>
      </c>
      <c r="E156" s="104" t="s">
        <v>2815</v>
      </c>
      <c r="F156" s="126" t="s">
        <v>2819</v>
      </c>
      <c r="G156" s="94">
        <v>20</v>
      </c>
      <c r="H156" s="99" t="s">
        <v>2820</v>
      </c>
      <c r="I156" s="99" t="s">
        <v>2821</v>
      </c>
      <c r="J156" s="132">
        <v>135</v>
      </c>
      <c r="K156" s="118">
        <v>135</v>
      </c>
      <c r="L156" s="118"/>
      <c r="M156" s="118"/>
      <c r="N156" s="118"/>
      <c r="O156" s="118"/>
      <c r="P156" s="99" t="s">
        <v>3432</v>
      </c>
      <c r="Q156" s="101" t="s">
        <v>3159</v>
      </c>
      <c r="R156" s="84"/>
      <c r="S156" s="85"/>
    </row>
    <row r="157" spans="1:19" s="145" customFormat="1" ht="48.75" customHeight="1" x14ac:dyDescent="0.45">
      <c r="A157" s="94" t="s">
        <v>1059</v>
      </c>
      <c r="B157" s="99" t="s">
        <v>2822</v>
      </c>
      <c r="C157" s="129">
        <v>44679</v>
      </c>
      <c r="D157" s="129">
        <v>44781</v>
      </c>
      <c r="E157" s="104" t="s">
        <v>2815</v>
      </c>
      <c r="F157" s="126" t="s">
        <v>2823</v>
      </c>
      <c r="G157" s="94">
        <v>20</v>
      </c>
      <c r="H157" s="99" t="s">
        <v>2822</v>
      </c>
      <c r="I157" s="99" t="s">
        <v>1897</v>
      </c>
      <c r="J157" s="132">
        <v>88</v>
      </c>
      <c r="K157" s="118">
        <v>88</v>
      </c>
      <c r="L157" s="118"/>
      <c r="M157" s="118"/>
      <c r="N157" s="118"/>
      <c r="O157" s="118"/>
      <c r="P157" s="99" t="s">
        <v>3391</v>
      </c>
      <c r="Q157" s="101"/>
      <c r="R157" s="84"/>
      <c r="S157" s="85"/>
    </row>
    <row r="158" spans="1:19" s="145" customFormat="1" ht="48.75" customHeight="1" x14ac:dyDescent="0.45">
      <c r="A158" s="94" t="s">
        <v>1696</v>
      </c>
      <c r="B158" s="99" t="s">
        <v>1898</v>
      </c>
      <c r="C158" s="129">
        <v>32135</v>
      </c>
      <c r="D158" s="129">
        <v>32264</v>
      </c>
      <c r="E158" s="104" t="s">
        <v>2824</v>
      </c>
      <c r="F158" s="126" t="s">
        <v>1899</v>
      </c>
      <c r="G158" s="94">
        <v>20</v>
      </c>
      <c r="H158" s="99" t="s">
        <v>1900</v>
      </c>
      <c r="I158" s="99" t="s">
        <v>1901</v>
      </c>
      <c r="J158" s="132">
        <v>94</v>
      </c>
      <c r="K158" s="118">
        <v>94</v>
      </c>
      <c r="L158" s="118"/>
      <c r="M158" s="118"/>
      <c r="N158" s="118"/>
      <c r="O158" s="118"/>
      <c r="P158" s="99" t="s">
        <v>3433</v>
      </c>
      <c r="Q158" s="101" t="s">
        <v>3159</v>
      </c>
      <c r="R158" s="84"/>
      <c r="S158" s="85"/>
    </row>
    <row r="159" spans="1:19" s="145" customFormat="1" ht="48.75" customHeight="1" x14ac:dyDescent="0.45">
      <c r="A159" s="94" t="s">
        <v>1696</v>
      </c>
      <c r="B159" s="99" t="s">
        <v>2825</v>
      </c>
      <c r="C159" s="129">
        <v>33001</v>
      </c>
      <c r="D159" s="129">
        <v>33025</v>
      </c>
      <c r="E159" s="104" t="s">
        <v>2826</v>
      </c>
      <c r="F159" s="126" t="s">
        <v>1902</v>
      </c>
      <c r="G159" s="94">
        <v>6</v>
      </c>
      <c r="H159" s="99" t="s">
        <v>2827</v>
      </c>
      <c r="I159" s="99" t="s">
        <v>1903</v>
      </c>
      <c r="J159" s="132">
        <v>276</v>
      </c>
      <c r="K159" s="118">
        <v>276</v>
      </c>
      <c r="L159" s="118"/>
      <c r="M159" s="118"/>
      <c r="N159" s="118"/>
      <c r="O159" s="118"/>
      <c r="P159" s="99" t="s">
        <v>3434</v>
      </c>
      <c r="Q159" s="101" t="s">
        <v>3159</v>
      </c>
      <c r="R159" s="84"/>
      <c r="S159" s="85"/>
    </row>
    <row r="160" spans="1:19" s="145" customFormat="1" ht="48.75" customHeight="1" x14ac:dyDescent="0.45">
      <c r="A160" s="94" t="s">
        <v>1696</v>
      </c>
      <c r="B160" s="99" t="s">
        <v>2828</v>
      </c>
      <c r="C160" s="129">
        <v>32701</v>
      </c>
      <c r="D160" s="129">
        <v>32721</v>
      </c>
      <c r="E160" s="104" t="s">
        <v>2829</v>
      </c>
      <c r="F160" s="126" t="s">
        <v>1904</v>
      </c>
      <c r="G160" s="94">
        <v>20</v>
      </c>
      <c r="H160" s="99" t="s">
        <v>2830</v>
      </c>
      <c r="I160" s="99" t="s">
        <v>3227</v>
      </c>
      <c r="J160" s="132">
        <v>143</v>
      </c>
      <c r="K160" s="118">
        <v>95</v>
      </c>
      <c r="L160" s="118">
        <v>48</v>
      </c>
      <c r="M160" s="118"/>
      <c r="N160" s="118"/>
      <c r="O160" s="118"/>
      <c r="P160" s="99" t="s">
        <v>3435</v>
      </c>
      <c r="Q160" s="101"/>
      <c r="R160" s="84"/>
      <c r="S160" s="85"/>
    </row>
    <row r="161" spans="1:19" s="145" customFormat="1" ht="48.75" customHeight="1" x14ac:dyDescent="0.45">
      <c r="A161" s="94" t="s">
        <v>1696</v>
      </c>
      <c r="B161" s="99" t="s">
        <v>2831</v>
      </c>
      <c r="C161" s="129">
        <v>33477</v>
      </c>
      <c r="D161" s="129">
        <v>33482</v>
      </c>
      <c r="E161" s="104" t="s">
        <v>2832</v>
      </c>
      <c r="F161" s="126" t="s">
        <v>1905</v>
      </c>
      <c r="G161" s="94">
        <v>20</v>
      </c>
      <c r="H161" s="99" t="s">
        <v>2833</v>
      </c>
      <c r="I161" s="99" t="s">
        <v>1906</v>
      </c>
      <c r="J161" s="132">
        <v>47</v>
      </c>
      <c r="K161" s="118">
        <v>47</v>
      </c>
      <c r="L161" s="118"/>
      <c r="M161" s="118"/>
      <c r="N161" s="118"/>
      <c r="O161" s="118"/>
      <c r="P161" s="99" t="s">
        <v>1907</v>
      </c>
      <c r="Q161" s="101"/>
      <c r="R161" s="84"/>
      <c r="S161" s="85"/>
    </row>
    <row r="162" spans="1:19" s="145" customFormat="1" ht="48.75" customHeight="1" x14ac:dyDescent="0.45">
      <c r="A162" s="94" t="s">
        <v>1696</v>
      </c>
      <c r="B162" s="99" t="s">
        <v>2834</v>
      </c>
      <c r="C162" s="129">
        <v>34433</v>
      </c>
      <c r="D162" s="129">
        <v>34433</v>
      </c>
      <c r="E162" s="104" t="s">
        <v>2835</v>
      </c>
      <c r="F162" s="126" t="s">
        <v>1908</v>
      </c>
      <c r="G162" s="94">
        <v>20</v>
      </c>
      <c r="H162" s="99" t="s">
        <v>2836</v>
      </c>
      <c r="I162" s="99" t="s">
        <v>1909</v>
      </c>
      <c r="J162" s="132">
        <v>393</v>
      </c>
      <c r="K162" s="118">
        <v>171</v>
      </c>
      <c r="L162" s="118">
        <v>222</v>
      </c>
      <c r="M162" s="118"/>
      <c r="N162" s="118"/>
      <c r="O162" s="118"/>
      <c r="P162" s="99" t="s">
        <v>3436</v>
      </c>
      <c r="Q162" s="101"/>
      <c r="R162" s="84"/>
      <c r="S162" s="85"/>
    </row>
    <row r="163" spans="1:19" s="145" customFormat="1" ht="48.75" customHeight="1" x14ac:dyDescent="0.45">
      <c r="A163" s="94" t="s">
        <v>1696</v>
      </c>
      <c r="B163" s="99" t="s">
        <v>2837</v>
      </c>
      <c r="C163" s="129">
        <v>37715</v>
      </c>
      <c r="D163" s="129">
        <v>37742</v>
      </c>
      <c r="E163" s="104" t="s">
        <v>2838</v>
      </c>
      <c r="F163" s="126" t="s">
        <v>1910</v>
      </c>
      <c r="G163" s="94">
        <v>20</v>
      </c>
      <c r="H163" s="99" t="s">
        <v>931</v>
      </c>
      <c r="I163" s="99" t="s">
        <v>1911</v>
      </c>
      <c r="J163" s="132">
        <v>70</v>
      </c>
      <c r="K163" s="118">
        <v>70</v>
      </c>
      <c r="L163" s="118"/>
      <c r="M163" s="118"/>
      <c r="N163" s="118"/>
      <c r="O163" s="118"/>
      <c r="P163" s="99" t="s">
        <v>3437</v>
      </c>
      <c r="Q163" s="101"/>
      <c r="R163" s="84"/>
      <c r="S163" s="85"/>
    </row>
    <row r="164" spans="1:19" s="145" customFormat="1" ht="48.75" customHeight="1" x14ac:dyDescent="0.45">
      <c r="A164" s="94" t="s">
        <v>1743</v>
      </c>
      <c r="B164" s="99" t="s">
        <v>2839</v>
      </c>
      <c r="C164" s="129">
        <v>30421</v>
      </c>
      <c r="D164" s="129">
        <v>30437</v>
      </c>
      <c r="E164" s="104" t="s">
        <v>2810</v>
      </c>
      <c r="F164" s="126" t="s">
        <v>2840</v>
      </c>
      <c r="G164" s="94">
        <v>20</v>
      </c>
      <c r="H164" s="99" t="s">
        <v>926</v>
      </c>
      <c r="I164" s="99" t="s">
        <v>1912</v>
      </c>
      <c r="J164" s="132">
        <v>301</v>
      </c>
      <c r="K164" s="118">
        <v>301</v>
      </c>
      <c r="L164" s="118"/>
      <c r="M164" s="118"/>
      <c r="N164" s="118"/>
      <c r="O164" s="118"/>
      <c r="P164" s="99" t="s">
        <v>3438</v>
      </c>
      <c r="Q164" s="101" t="s">
        <v>3159</v>
      </c>
      <c r="R164" s="84"/>
      <c r="S164" s="85"/>
    </row>
    <row r="165" spans="1:19" s="145" customFormat="1" ht="48.75" customHeight="1" x14ac:dyDescent="0.45">
      <c r="A165" s="94" t="s">
        <v>1696</v>
      </c>
      <c r="B165" s="99" t="s">
        <v>2841</v>
      </c>
      <c r="C165" s="129">
        <v>34319</v>
      </c>
      <c r="D165" s="129">
        <v>34335</v>
      </c>
      <c r="E165" s="104" t="s">
        <v>2842</v>
      </c>
      <c r="F165" s="126" t="s">
        <v>1913</v>
      </c>
      <c r="G165" s="94">
        <v>20</v>
      </c>
      <c r="H165" s="99" t="s">
        <v>1914</v>
      </c>
      <c r="I165" s="99" t="s">
        <v>1915</v>
      </c>
      <c r="J165" s="132">
        <v>44</v>
      </c>
      <c r="K165" s="118">
        <v>44</v>
      </c>
      <c r="L165" s="118"/>
      <c r="M165" s="118"/>
      <c r="N165" s="118"/>
      <c r="O165" s="118"/>
      <c r="P165" s="99" t="s">
        <v>3439</v>
      </c>
      <c r="Q165" s="101"/>
      <c r="R165" s="84"/>
      <c r="S165" s="85"/>
    </row>
    <row r="166" spans="1:19" s="145" customFormat="1" ht="48.75" customHeight="1" x14ac:dyDescent="0.45">
      <c r="A166" s="94" t="s">
        <v>1696</v>
      </c>
      <c r="B166" s="99" t="s">
        <v>2843</v>
      </c>
      <c r="C166" s="129">
        <v>37977</v>
      </c>
      <c r="D166" s="129">
        <v>37987</v>
      </c>
      <c r="E166" s="104" t="s">
        <v>2842</v>
      </c>
      <c r="F166" s="126" t="s">
        <v>1916</v>
      </c>
      <c r="G166" s="94">
        <v>20</v>
      </c>
      <c r="H166" s="99" t="s">
        <v>2066</v>
      </c>
      <c r="I166" s="99" t="s">
        <v>2844</v>
      </c>
      <c r="J166" s="132">
        <v>199</v>
      </c>
      <c r="K166" s="118" t="s">
        <v>3228</v>
      </c>
      <c r="L166" s="118">
        <v>99</v>
      </c>
      <c r="M166" s="118">
        <v>100</v>
      </c>
      <c r="N166" s="118"/>
      <c r="O166" s="118"/>
      <c r="P166" s="99" t="s">
        <v>3440</v>
      </c>
      <c r="Q166" s="101"/>
      <c r="R166" s="84"/>
      <c r="S166" s="85"/>
    </row>
    <row r="167" spans="1:19" s="145" customFormat="1" ht="48.75" customHeight="1" x14ac:dyDescent="0.45">
      <c r="A167" s="94" t="s">
        <v>1743</v>
      </c>
      <c r="B167" s="99" t="s">
        <v>2845</v>
      </c>
      <c r="C167" s="129">
        <v>43805</v>
      </c>
      <c r="D167" s="129">
        <v>43810</v>
      </c>
      <c r="E167" s="104" t="s">
        <v>2846</v>
      </c>
      <c r="F167" s="126" t="s">
        <v>2847</v>
      </c>
      <c r="G167" s="94">
        <v>20</v>
      </c>
      <c r="H167" s="99" t="s">
        <v>2848</v>
      </c>
      <c r="I167" s="99" t="s">
        <v>1917</v>
      </c>
      <c r="J167" s="132">
        <v>57</v>
      </c>
      <c r="K167" s="118">
        <v>57</v>
      </c>
      <c r="L167" s="118"/>
      <c r="M167" s="118"/>
      <c r="N167" s="118"/>
      <c r="O167" s="118"/>
      <c r="P167" s="99" t="s">
        <v>3441</v>
      </c>
      <c r="Q167" s="101"/>
      <c r="R167" s="84"/>
      <c r="S167" s="85"/>
    </row>
    <row r="168" spans="1:19" s="145" customFormat="1" ht="48.75" customHeight="1" x14ac:dyDescent="0.45">
      <c r="A168" s="94" t="s">
        <v>1696</v>
      </c>
      <c r="B168" s="99" t="s">
        <v>2849</v>
      </c>
      <c r="C168" s="129">
        <v>31031</v>
      </c>
      <c r="D168" s="129">
        <v>31048</v>
      </c>
      <c r="E168" s="104" t="s">
        <v>2850</v>
      </c>
      <c r="F168" s="126" t="s">
        <v>2851</v>
      </c>
      <c r="G168" s="94">
        <v>20</v>
      </c>
      <c r="H168" s="99" t="s">
        <v>2852</v>
      </c>
      <c r="I168" s="99" t="s">
        <v>1918</v>
      </c>
      <c r="J168" s="132">
        <v>99</v>
      </c>
      <c r="K168" s="118">
        <v>34</v>
      </c>
      <c r="L168" s="118">
        <v>65</v>
      </c>
      <c r="M168" s="118"/>
      <c r="N168" s="118"/>
      <c r="O168" s="118"/>
      <c r="P168" s="99" t="s">
        <v>3442</v>
      </c>
      <c r="Q168" s="101"/>
      <c r="R168" s="84"/>
      <c r="S168" s="85"/>
    </row>
    <row r="169" spans="1:19" s="145" customFormat="1" ht="48.75" customHeight="1" x14ac:dyDescent="0.45">
      <c r="A169" s="94" t="s">
        <v>1696</v>
      </c>
      <c r="B169" s="99" t="s">
        <v>1919</v>
      </c>
      <c r="C169" s="129">
        <v>33836</v>
      </c>
      <c r="D169" s="129">
        <v>33848</v>
      </c>
      <c r="E169" s="104" t="s">
        <v>2853</v>
      </c>
      <c r="F169" s="126" t="s">
        <v>1920</v>
      </c>
      <c r="G169" s="94">
        <v>20</v>
      </c>
      <c r="H169" s="99" t="s">
        <v>1919</v>
      </c>
      <c r="I169" s="99" t="s">
        <v>1921</v>
      </c>
      <c r="J169" s="132">
        <v>275</v>
      </c>
      <c r="K169" s="118">
        <v>155</v>
      </c>
      <c r="L169" s="118">
        <v>120</v>
      </c>
      <c r="M169" s="118"/>
      <c r="N169" s="118"/>
      <c r="O169" s="118"/>
      <c r="P169" s="99" t="s">
        <v>3443</v>
      </c>
      <c r="Q169" s="101"/>
      <c r="R169" s="84"/>
      <c r="S169" s="85"/>
    </row>
    <row r="170" spans="1:19" s="145" customFormat="1" ht="48.75" customHeight="1" x14ac:dyDescent="0.45">
      <c r="A170" s="94" t="s">
        <v>1696</v>
      </c>
      <c r="B170" s="99" t="s">
        <v>2854</v>
      </c>
      <c r="C170" s="129">
        <v>43447</v>
      </c>
      <c r="D170" s="129">
        <v>43872</v>
      </c>
      <c r="E170" s="104" t="s">
        <v>1922</v>
      </c>
      <c r="F170" s="126" t="s">
        <v>3283</v>
      </c>
      <c r="G170" s="94">
        <v>20</v>
      </c>
      <c r="H170" s="99" t="s">
        <v>1923</v>
      </c>
      <c r="I170" s="99" t="s">
        <v>2417</v>
      </c>
      <c r="J170" s="132">
        <v>60</v>
      </c>
      <c r="K170" s="118">
        <v>60</v>
      </c>
      <c r="L170" s="118"/>
      <c r="M170" s="118"/>
      <c r="N170" s="118"/>
      <c r="O170" s="118"/>
      <c r="P170" s="99" t="s">
        <v>3444</v>
      </c>
      <c r="Q170" s="101" t="s">
        <v>3159</v>
      </c>
      <c r="R170" s="84"/>
      <c r="S170" s="85"/>
    </row>
    <row r="171" spans="1:19" s="145" customFormat="1" ht="48.75" customHeight="1" x14ac:dyDescent="0.45">
      <c r="A171" s="94" t="s">
        <v>1696</v>
      </c>
      <c r="B171" s="99" t="s">
        <v>2855</v>
      </c>
      <c r="C171" s="129">
        <v>31031</v>
      </c>
      <c r="D171" s="129">
        <v>31048</v>
      </c>
      <c r="E171" s="104" t="s">
        <v>2856</v>
      </c>
      <c r="F171" s="126" t="s">
        <v>1924</v>
      </c>
      <c r="G171" s="94">
        <v>20</v>
      </c>
      <c r="H171" s="99" t="s">
        <v>2184</v>
      </c>
      <c r="I171" s="99" t="s">
        <v>1925</v>
      </c>
      <c r="J171" s="132">
        <v>98</v>
      </c>
      <c r="K171" s="118">
        <v>48</v>
      </c>
      <c r="L171" s="118">
        <v>50</v>
      </c>
      <c r="M171" s="118"/>
      <c r="N171" s="118"/>
      <c r="O171" s="118"/>
      <c r="P171" s="99" t="s">
        <v>3445</v>
      </c>
      <c r="Q171" s="101"/>
      <c r="R171" s="84"/>
      <c r="S171" s="85"/>
    </row>
    <row r="172" spans="1:19" s="145" customFormat="1" ht="48.75" customHeight="1" x14ac:dyDescent="0.45">
      <c r="A172" s="94" t="s">
        <v>1696</v>
      </c>
      <c r="B172" s="99" t="s">
        <v>2857</v>
      </c>
      <c r="C172" s="129">
        <v>45589</v>
      </c>
      <c r="D172" s="129">
        <v>45627</v>
      </c>
      <c r="E172" s="104" t="s">
        <v>2858</v>
      </c>
      <c r="F172" s="126" t="s">
        <v>1926</v>
      </c>
      <c r="G172" s="94">
        <v>20</v>
      </c>
      <c r="H172" s="99" t="s">
        <v>2859</v>
      </c>
      <c r="I172" s="99" t="s">
        <v>2860</v>
      </c>
      <c r="J172" s="132">
        <v>50</v>
      </c>
      <c r="K172" s="118">
        <v>50</v>
      </c>
      <c r="L172" s="118"/>
      <c r="M172" s="118"/>
      <c r="N172" s="118"/>
      <c r="O172" s="118"/>
      <c r="P172" s="99" t="s">
        <v>3446</v>
      </c>
      <c r="Q172" s="101"/>
      <c r="R172" s="84"/>
      <c r="S172" s="85"/>
    </row>
    <row r="173" spans="1:19" s="145" customFormat="1" ht="48.75" customHeight="1" x14ac:dyDescent="0.45">
      <c r="A173" s="94" t="s">
        <v>1696</v>
      </c>
      <c r="B173" s="99" t="s">
        <v>2861</v>
      </c>
      <c r="C173" s="129">
        <v>32136</v>
      </c>
      <c r="D173" s="129">
        <v>32174</v>
      </c>
      <c r="E173" s="104" t="s">
        <v>2862</v>
      </c>
      <c r="F173" s="126" t="s">
        <v>1927</v>
      </c>
      <c r="G173" s="94">
        <v>20</v>
      </c>
      <c r="H173" s="99" t="s">
        <v>2687</v>
      </c>
      <c r="I173" s="99" t="s">
        <v>1928</v>
      </c>
      <c r="J173" s="132">
        <v>262</v>
      </c>
      <c r="K173" s="118">
        <v>162</v>
      </c>
      <c r="L173" s="118">
        <v>100</v>
      </c>
      <c r="M173" s="118"/>
      <c r="N173" s="118"/>
      <c r="O173" s="118"/>
      <c r="P173" s="99" t="s">
        <v>3447</v>
      </c>
      <c r="Q173" s="101"/>
      <c r="R173" s="84"/>
      <c r="S173" s="85"/>
    </row>
    <row r="174" spans="1:19" s="145" customFormat="1" ht="48.75" customHeight="1" x14ac:dyDescent="0.45">
      <c r="A174" s="94" t="s">
        <v>1059</v>
      </c>
      <c r="B174" s="99" t="s">
        <v>2863</v>
      </c>
      <c r="C174" s="129">
        <v>44455</v>
      </c>
      <c r="D174" s="129">
        <v>44470</v>
      </c>
      <c r="E174" s="104" t="s">
        <v>2864</v>
      </c>
      <c r="F174" s="126" t="s">
        <v>2865</v>
      </c>
      <c r="G174" s="94">
        <v>22</v>
      </c>
      <c r="H174" s="99" t="s">
        <v>2866</v>
      </c>
      <c r="I174" s="99" t="s">
        <v>1929</v>
      </c>
      <c r="J174" s="132">
        <v>92</v>
      </c>
      <c r="K174" s="118">
        <v>92</v>
      </c>
      <c r="L174" s="118"/>
      <c r="M174" s="118"/>
      <c r="N174" s="118"/>
      <c r="O174" s="118"/>
      <c r="P174" s="99" t="s">
        <v>3448</v>
      </c>
      <c r="Q174" s="101"/>
      <c r="R174" s="84"/>
      <c r="S174" s="85"/>
    </row>
    <row r="175" spans="1:19" s="145" customFormat="1" ht="48.75" customHeight="1" x14ac:dyDescent="0.45">
      <c r="A175" s="94" t="s">
        <v>1696</v>
      </c>
      <c r="B175" s="99" t="s">
        <v>2867</v>
      </c>
      <c r="C175" s="129">
        <v>36144</v>
      </c>
      <c r="D175" s="129">
        <v>36161</v>
      </c>
      <c r="E175" s="104" t="s">
        <v>2868</v>
      </c>
      <c r="F175" s="126" t="s">
        <v>1930</v>
      </c>
      <c r="G175" s="94">
        <v>20</v>
      </c>
      <c r="H175" s="99" t="s">
        <v>1931</v>
      </c>
      <c r="I175" s="99" t="s">
        <v>1932</v>
      </c>
      <c r="J175" s="132">
        <v>167</v>
      </c>
      <c r="K175" s="118">
        <v>131</v>
      </c>
      <c r="L175" s="118">
        <v>36</v>
      </c>
      <c r="M175" s="118"/>
      <c r="N175" s="118"/>
      <c r="O175" s="118"/>
      <c r="P175" s="99" t="s">
        <v>3449</v>
      </c>
      <c r="Q175" s="101"/>
      <c r="R175" s="84"/>
      <c r="S175" s="85"/>
    </row>
    <row r="176" spans="1:19" s="145" customFormat="1" ht="48.75" customHeight="1" x14ac:dyDescent="0.45">
      <c r="A176" s="94" t="s">
        <v>1696</v>
      </c>
      <c r="B176" s="99" t="s">
        <v>2869</v>
      </c>
      <c r="C176" s="129">
        <v>21429</v>
      </c>
      <c r="D176" s="129">
        <v>21429</v>
      </c>
      <c r="E176" s="104" t="s">
        <v>2870</v>
      </c>
      <c r="F176" s="126" t="s">
        <v>1933</v>
      </c>
      <c r="G176" s="94">
        <v>6</v>
      </c>
      <c r="H176" s="99" t="s">
        <v>2827</v>
      </c>
      <c r="I176" s="99" t="s">
        <v>1934</v>
      </c>
      <c r="J176" s="132">
        <v>314</v>
      </c>
      <c r="K176" s="118">
        <v>304</v>
      </c>
      <c r="L176" s="118"/>
      <c r="M176" s="118"/>
      <c r="N176" s="118">
        <v>10</v>
      </c>
      <c r="O176" s="118"/>
      <c r="P176" s="99" t="s">
        <v>3450</v>
      </c>
      <c r="Q176" s="101" t="s">
        <v>3159</v>
      </c>
      <c r="R176" s="84"/>
      <c r="S176" s="85"/>
    </row>
    <row r="177" spans="1:19" s="145" customFormat="1" ht="48.75" customHeight="1" x14ac:dyDescent="0.45">
      <c r="A177" s="94" t="s">
        <v>1059</v>
      </c>
      <c r="B177" s="99" t="s">
        <v>2871</v>
      </c>
      <c r="C177" s="129">
        <v>44348</v>
      </c>
      <c r="D177" s="129">
        <v>44409</v>
      </c>
      <c r="E177" s="104" t="s">
        <v>2872</v>
      </c>
      <c r="F177" s="126" t="s">
        <v>2873</v>
      </c>
      <c r="G177" s="94">
        <v>20</v>
      </c>
      <c r="H177" s="99" t="s">
        <v>2874</v>
      </c>
      <c r="I177" s="99" t="s">
        <v>1935</v>
      </c>
      <c r="J177" s="132">
        <v>77</v>
      </c>
      <c r="K177" s="118">
        <v>77</v>
      </c>
      <c r="L177" s="118"/>
      <c r="M177" s="118"/>
      <c r="N177" s="118"/>
      <c r="O177" s="118"/>
      <c r="P177" s="99" t="s">
        <v>3451</v>
      </c>
      <c r="Q177" s="101"/>
      <c r="R177" s="84"/>
      <c r="S177" s="85"/>
    </row>
    <row r="178" spans="1:19" s="145" customFormat="1" ht="48.75" customHeight="1" x14ac:dyDescent="0.45">
      <c r="A178" s="94" t="s">
        <v>1696</v>
      </c>
      <c r="B178" s="99" t="s">
        <v>2875</v>
      </c>
      <c r="C178" s="129">
        <v>19318</v>
      </c>
      <c r="D178" s="129">
        <v>19325</v>
      </c>
      <c r="E178" s="104" t="s">
        <v>2876</v>
      </c>
      <c r="F178" s="126" t="s">
        <v>1936</v>
      </c>
      <c r="G178" s="94">
        <v>17</v>
      </c>
      <c r="H178" s="99" t="s">
        <v>1705</v>
      </c>
      <c r="I178" s="99" t="s">
        <v>1937</v>
      </c>
      <c r="J178" s="132">
        <v>410</v>
      </c>
      <c r="K178" s="118">
        <v>410</v>
      </c>
      <c r="L178" s="118"/>
      <c r="M178" s="118"/>
      <c r="N178" s="118"/>
      <c r="O178" s="118"/>
      <c r="P178" s="99" t="s">
        <v>3452</v>
      </c>
      <c r="Q178" s="101" t="s">
        <v>3159</v>
      </c>
      <c r="R178" s="84"/>
      <c r="S178" s="85"/>
    </row>
    <row r="179" spans="1:19" s="145" customFormat="1" ht="48.75" customHeight="1" x14ac:dyDescent="0.45">
      <c r="A179" s="94" t="s">
        <v>1696</v>
      </c>
      <c r="B179" s="99" t="s">
        <v>3229</v>
      </c>
      <c r="C179" s="129">
        <v>45588</v>
      </c>
      <c r="D179" s="129">
        <v>45627</v>
      </c>
      <c r="E179" s="104" t="s">
        <v>2858</v>
      </c>
      <c r="F179" s="126" t="s">
        <v>3230</v>
      </c>
      <c r="G179" s="94">
        <v>20</v>
      </c>
      <c r="H179" s="99" t="s">
        <v>2859</v>
      </c>
      <c r="I179" s="99" t="s">
        <v>3231</v>
      </c>
      <c r="J179" s="132">
        <v>167</v>
      </c>
      <c r="K179" s="118">
        <v>167</v>
      </c>
      <c r="L179" s="118"/>
      <c r="M179" s="118"/>
      <c r="N179" s="118"/>
      <c r="O179" s="118"/>
      <c r="P179" s="99" t="s">
        <v>3453</v>
      </c>
      <c r="Q179" s="101" t="s">
        <v>3159</v>
      </c>
      <c r="R179" s="84"/>
      <c r="S179" s="85"/>
    </row>
    <row r="180" spans="1:19" s="145" customFormat="1" ht="48.75" customHeight="1" x14ac:dyDescent="0.45">
      <c r="A180" s="94" t="s">
        <v>1059</v>
      </c>
      <c r="B180" s="99" t="s">
        <v>2877</v>
      </c>
      <c r="C180" s="129">
        <v>45359</v>
      </c>
      <c r="D180" s="129">
        <v>45383</v>
      </c>
      <c r="E180" s="104" t="s">
        <v>1938</v>
      </c>
      <c r="F180" s="126" t="s">
        <v>2878</v>
      </c>
      <c r="G180" s="94">
        <v>20</v>
      </c>
      <c r="H180" s="99" t="s">
        <v>1939</v>
      </c>
      <c r="I180" s="99" t="s">
        <v>1940</v>
      </c>
      <c r="J180" s="132">
        <v>51</v>
      </c>
      <c r="K180" s="118">
        <v>51</v>
      </c>
      <c r="L180" s="118"/>
      <c r="M180" s="118"/>
      <c r="N180" s="118"/>
      <c r="O180" s="118"/>
      <c r="P180" s="99" t="s">
        <v>3455</v>
      </c>
      <c r="Q180" s="101"/>
      <c r="R180" s="84"/>
      <c r="S180" s="85"/>
    </row>
    <row r="181" spans="1:19" s="145" customFormat="1" ht="48.75" customHeight="1" x14ac:dyDescent="0.45">
      <c r="A181" s="94" t="s">
        <v>1696</v>
      </c>
      <c r="B181" s="99" t="s">
        <v>1941</v>
      </c>
      <c r="C181" s="129">
        <v>35783</v>
      </c>
      <c r="D181" s="129">
        <v>35796</v>
      </c>
      <c r="E181" s="104" t="s">
        <v>2879</v>
      </c>
      <c r="F181" s="126" t="s">
        <v>1942</v>
      </c>
      <c r="G181" s="94">
        <v>20</v>
      </c>
      <c r="H181" s="99" t="s">
        <v>1941</v>
      </c>
      <c r="I181" s="99" t="s">
        <v>1943</v>
      </c>
      <c r="J181" s="132">
        <v>106</v>
      </c>
      <c r="K181" s="118"/>
      <c r="L181" s="118"/>
      <c r="M181" s="118">
        <v>106</v>
      </c>
      <c r="N181" s="118"/>
      <c r="O181" s="118"/>
      <c r="P181" s="99" t="s">
        <v>1134</v>
      </c>
      <c r="Q181" s="101"/>
      <c r="R181" s="84"/>
      <c r="S181" s="85"/>
    </row>
    <row r="182" spans="1:19" s="145" customFormat="1" ht="48.75" customHeight="1" x14ac:dyDescent="0.45">
      <c r="A182" s="94" t="s">
        <v>1696</v>
      </c>
      <c r="B182" s="99" t="s">
        <v>2880</v>
      </c>
      <c r="C182" s="129">
        <v>32884</v>
      </c>
      <c r="D182" s="129">
        <v>32905</v>
      </c>
      <c r="E182" s="104" t="s">
        <v>2879</v>
      </c>
      <c r="F182" s="126" t="s">
        <v>1944</v>
      </c>
      <c r="G182" s="94">
        <v>20</v>
      </c>
      <c r="H182" s="99" t="s">
        <v>1945</v>
      </c>
      <c r="I182" s="99" t="s">
        <v>1946</v>
      </c>
      <c r="J182" s="132">
        <v>160</v>
      </c>
      <c r="K182" s="118">
        <v>160</v>
      </c>
      <c r="L182" s="118"/>
      <c r="M182" s="118"/>
      <c r="N182" s="118"/>
      <c r="O182" s="118"/>
      <c r="P182" s="99" t="s">
        <v>3454</v>
      </c>
      <c r="Q182" s="101" t="s">
        <v>3159</v>
      </c>
      <c r="R182" s="84"/>
      <c r="S182" s="85"/>
    </row>
    <row r="183" spans="1:19" s="145" customFormat="1" ht="48.75" customHeight="1" x14ac:dyDescent="0.45">
      <c r="A183" s="94" t="s">
        <v>1696</v>
      </c>
      <c r="B183" s="99" t="s">
        <v>2881</v>
      </c>
      <c r="C183" s="129">
        <v>32497</v>
      </c>
      <c r="D183" s="129">
        <v>32509</v>
      </c>
      <c r="E183" s="104" t="s">
        <v>2882</v>
      </c>
      <c r="F183" s="126" t="s">
        <v>3284</v>
      </c>
      <c r="G183" s="94">
        <v>20</v>
      </c>
      <c r="H183" s="99" t="s">
        <v>1947</v>
      </c>
      <c r="I183" s="99" t="s">
        <v>1948</v>
      </c>
      <c r="J183" s="132">
        <v>99</v>
      </c>
      <c r="K183" s="118">
        <v>99</v>
      </c>
      <c r="L183" s="118"/>
      <c r="M183" s="118"/>
      <c r="N183" s="118"/>
      <c r="O183" s="118"/>
      <c r="P183" s="99" t="s">
        <v>3456</v>
      </c>
      <c r="Q183" s="101" t="s">
        <v>3159</v>
      </c>
      <c r="R183" s="84"/>
      <c r="S183" s="85"/>
    </row>
    <row r="184" spans="1:19" s="145" customFormat="1" ht="48.75" customHeight="1" x14ac:dyDescent="0.45">
      <c r="A184" s="94" t="s">
        <v>1696</v>
      </c>
      <c r="B184" s="99" t="s">
        <v>2883</v>
      </c>
      <c r="C184" s="129">
        <v>33715</v>
      </c>
      <c r="D184" s="129">
        <v>33725</v>
      </c>
      <c r="E184" s="104" t="s">
        <v>2884</v>
      </c>
      <c r="F184" s="126" t="s">
        <v>1950</v>
      </c>
      <c r="G184" s="94">
        <v>20</v>
      </c>
      <c r="H184" s="99" t="s">
        <v>1949</v>
      </c>
      <c r="I184" s="99" t="s">
        <v>1951</v>
      </c>
      <c r="J184" s="132">
        <v>109</v>
      </c>
      <c r="K184" s="118">
        <v>109</v>
      </c>
      <c r="L184" s="118"/>
      <c r="M184" s="118"/>
      <c r="N184" s="118"/>
      <c r="O184" s="118"/>
      <c r="P184" s="99" t="s">
        <v>3457</v>
      </c>
      <c r="Q184" s="101"/>
      <c r="R184" s="84"/>
      <c r="S184" s="85"/>
    </row>
    <row r="185" spans="1:19" s="145" customFormat="1" ht="48.75" customHeight="1" x14ac:dyDescent="0.45">
      <c r="A185" s="94" t="s">
        <v>1743</v>
      </c>
      <c r="B185" s="99" t="s">
        <v>2885</v>
      </c>
      <c r="C185" s="129">
        <v>43482</v>
      </c>
      <c r="D185" s="129">
        <v>44001</v>
      </c>
      <c r="E185" s="104" t="s">
        <v>2886</v>
      </c>
      <c r="F185" s="126" t="s">
        <v>2887</v>
      </c>
      <c r="G185" s="94">
        <v>20</v>
      </c>
      <c r="H185" s="99" t="s">
        <v>1952</v>
      </c>
      <c r="I185" s="99" t="s">
        <v>1953</v>
      </c>
      <c r="J185" s="132">
        <v>58</v>
      </c>
      <c r="K185" s="118">
        <v>58</v>
      </c>
      <c r="L185" s="118"/>
      <c r="M185" s="118"/>
      <c r="N185" s="118"/>
      <c r="O185" s="118"/>
      <c r="P185" s="99" t="s">
        <v>3458</v>
      </c>
      <c r="Q185" s="101" t="s">
        <v>3159</v>
      </c>
      <c r="R185" s="84"/>
      <c r="S185" s="85"/>
    </row>
    <row r="186" spans="1:19" s="145" customFormat="1" ht="48.75" customHeight="1" x14ac:dyDescent="0.45">
      <c r="A186" s="94" t="s">
        <v>1696</v>
      </c>
      <c r="B186" s="99" t="s">
        <v>2888</v>
      </c>
      <c r="C186" s="129">
        <v>32109</v>
      </c>
      <c r="D186" s="129">
        <v>32132</v>
      </c>
      <c r="E186" s="104" t="s">
        <v>2889</v>
      </c>
      <c r="F186" s="126" t="s">
        <v>2890</v>
      </c>
      <c r="G186" s="94">
        <v>20</v>
      </c>
      <c r="H186" s="99" t="s">
        <v>458</v>
      </c>
      <c r="I186" s="99" t="s">
        <v>1954</v>
      </c>
      <c r="J186" s="132">
        <v>120</v>
      </c>
      <c r="K186" s="118"/>
      <c r="L186" s="118">
        <v>120</v>
      </c>
      <c r="M186" s="118"/>
      <c r="N186" s="118"/>
      <c r="O186" s="118"/>
      <c r="P186" s="99" t="s">
        <v>3459</v>
      </c>
      <c r="Q186" s="101"/>
      <c r="R186" s="84"/>
      <c r="S186" s="85"/>
    </row>
    <row r="187" spans="1:19" s="145" customFormat="1" ht="48.75" customHeight="1" x14ac:dyDescent="0.45">
      <c r="A187" s="94" t="s">
        <v>1696</v>
      </c>
      <c r="B187" s="99" t="s">
        <v>3232</v>
      </c>
      <c r="C187" s="129">
        <v>34446</v>
      </c>
      <c r="D187" s="129">
        <v>34455</v>
      </c>
      <c r="E187" s="104" t="s">
        <v>2891</v>
      </c>
      <c r="F187" s="126" t="s">
        <v>1955</v>
      </c>
      <c r="G187" s="94">
        <v>20</v>
      </c>
      <c r="H187" s="99" t="s">
        <v>1956</v>
      </c>
      <c r="I187" s="99" t="s">
        <v>3233</v>
      </c>
      <c r="J187" s="132">
        <v>450</v>
      </c>
      <c r="K187" s="118"/>
      <c r="L187" s="118"/>
      <c r="M187" s="118">
        <v>450</v>
      </c>
      <c r="N187" s="118"/>
      <c r="O187" s="118"/>
      <c r="P187" s="99" t="s">
        <v>3460</v>
      </c>
      <c r="Q187" s="101"/>
      <c r="R187" s="84"/>
      <c r="S187" s="85"/>
    </row>
    <row r="188" spans="1:19" s="145" customFormat="1" ht="48.75" customHeight="1" x14ac:dyDescent="0.45">
      <c r="A188" s="94" t="s">
        <v>1696</v>
      </c>
      <c r="B188" s="99" t="s">
        <v>2892</v>
      </c>
      <c r="C188" s="129">
        <v>30208</v>
      </c>
      <c r="D188" s="129">
        <v>30215</v>
      </c>
      <c r="E188" s="104" t="s">
        <v>2891</v>
      </c>
      <c r="F188" s="126" t="s">
        <v>1957</v>
      </c>
      <c r="G188" s="94">
        <v>20</v>
      </c>
      <c r="H188" s="99" t="s">
        <v>1958</v>
      </c>
      <c r="I188" s="99" t="s">
        <v>1959</v>
      </c>
      <c r="J188" s="132">
        <v>166</v>
      </c>
      <c r="K188" s="118">
        <v>55</v>
      </c>
      <c r="L188" s="118">
        <v>111</v>
      </c>
      <c r="M188" s="118"/>
      <c r="N188" s="118"/>
      <c r="O188" s="118"/>
      <c r="P188" s="99" t="s">
        <v>3461</v>
      </c>
      <c r="Q188" s="101"/>
      <c r="R188" s="84"/>
      <c r="S188" s="85"/>
    </row>
    <row r="189" spans="1:19" s="145" customFormat="1" ht="48.75" customHeight="1" x14ac:dyDescent="0.45">
      <c r="A189" s="94" t="s">
        <v>1696</v>
      </c>
      <c r="B189" s="99" t="s">
        <v>2893</v>
      </c>
      <c r="C189" s="129">
        <v>32884</v>
      </c>
      <c r="D189" s="129">
        <v>32905</v>
      </c>
      <c r="E189" s="104" t="s">
        <v>2894</v>
      </c>
      <c r="F189" s="126" t="s">
        <v>1960</v>
      </c>
      <c r="G189" s="94">
        <v>20</v>
      </c>
      <c r="H189" s="99" t="s">
        <v>1961</v>
      </c>
      <c r="I189" s="99" t="s">
        <v>1962</v>
      </c>
      <c r="J189" s="132">
        <v>109</v>
      </c>
      <c r="K189" s="118">
        <v>54</v>
      </c>
      <c r="L189" s="118">
        <v>55</v>
      </c>
      <c r="M189" s="118"/>
      <c r="N189" s="118"/>
      <c r="O189" s="118"/>
      <c r="P189" s="99" t="s">
        <v>3454</v>
      </c>
      <c r="Q189" s="101" t="s">
        <v>3159</v>
      </c>
      <c r="R189" s="84"/>
      <c r="S189" s="85"/>
    </row>
    <row r="190" spans="1:19" s="145" customFormat="1" ht="48.75" customHeight="1" x14ac:dyDescent="0.45">
      <c r="A190" s="94" t="s">
        <v>1696</v>
      </c>
      <c r="B190" s="99" t="s">
        <v>3234</v>
      </c>
      <c r="C190" s="129">
        <v>27067</v>
      </c>
      <c r="D190" s="129">
        <v>27089</v>
      </c>
      <c r="E190" s="104" t="s">
        <v>2894</v>
      </c>
      <c r="F190" s="126" t="s">
        <v>1963</v>
      </c>
      <c r="G190" s="94">
        <v>20</v>
      </c>
      <c r="H190" s="99" t="s">
        <v>1964</v>
      </c>
      <c r="I190" s="99" t="s">
        <v>2895</v>
      </c>
      <c r="J190" s="132">
        <v>306</v>
      </c>
      <c r="K190" s="118"/>
      <c r="L190" s="118"/>
      <c r="M190" s="118">
        <v>306</v>
      </c>
      <c r="N190" s="118"/>
      <c r="O190" s="118"/>
      <c r="P190" s="99" t="s">
        <v>3462</v>
      </c>
      <c r="Q190" s="101"/>
      <c r="R190" s="84"/>
      <c r="S190" s="85"/>
    </row>
    <row r="191" spans="1:19" s="145" customFormat="1" ht="48.75" customHeight="1" x14ac:dyDescent="0.45">
      <c r="A191" s="94" t="s">
        <v>1696</v>
      </c>
      <c r="B191" s="99" t="s">
        <v>2896</v>
      </c>
      <c r="C191" s="129">
        <v>44727</v>
      </c>
      <c r="D191" s="129">
        <v>44743</v>
      </c>
      <c r="E191" s="104" t="s">
        <v>2897</v>
      </c>
      <c r="F191" s="126" t="s">
        <v>1965</v>
      </c>
      <c r="G191" s="94">
        <v>20</v>
      </c>
      <c r="H191" s="99" t="s">
        <v>1773</v>
      </c>
      <c r="I191" s="99" t="s">
        <v>1966</v>
      </c>
      <c r="J191" s="132">
        <v>127</v>
      </c>
      <c r="K191" s="118">
        <v>61</v>
      </c>
      <c r="L191" s="118">
        <v>66</v>
      </c>
      <c r="M191" s="118"/>
      <c r="N191" s="118"/>
      <c r="O191" s="118"/>
      <c r="P191" s="99" t="s">
        <v>3463</v>
      </c>
      <c r="Q191" s="101"/>
      <c r="R191" s="84"/>
      <c r="S191" s="85"/>
    </row>
    <row r="192" spans="1:19" s="145" customFormat="1" ht="48.75" customHeight="1" x14ac:dyDescent="0.45">
      <c r="A192" s="94" t="s">
        <v>1696</v>
      </c>
      <c r="B192" s="99" t="s">
        <v>2898</v>
      </c>
      <c r="C192" s="129">
        <v>32325</v>
      </c>
      <c r="D192" s="129">
        <v>32325</v>
      </c>
      <c r="E192" s="104" t="s">
        <v>2897</v>
      </c>
      <c r="F192" s="126" t="s">
        <v>1967</v>
      </c>
      <c r="G192" s="94">
        <v>20</v>
      </c>
      <c r="H192" s="99" t="s">
        <v>1968</v>
      </c>
      <c r="I192" s="99" t="s">
        <v>1969</v>
      </c>
      <c r="J192" s="132">
        <v>181</v>
      </c>
      <c r="K192" s="118">
        <v>120</v>
      </c>
      <c r="L192" s="118">
        <v>61</v>
      </c>
      <c r="M192" s="118"/>
      <c r="N192" s="118"/>
      <c r="O192" s="118"/>
      <c r="P192" s="99" t="s">
        <v>3464</v>
      </c>
      <c r="Q192" s="101" t="s">
        <v>3159</v>
      </c>
      <c r="R192" s="84"/>
      <c r="S192" s="85"/>
    </row>
    <row r="193" spans="1:19" s="145" customFormat="1" ht="48.75" customHeight="1" x14ac:dyDescent="0.45">
      <c r="A193" s="94" t="s">
        <v>1696</v>
      </c>
      <c r="B193" s="99" t="s">
        <v>1970</v>
      </c>
      <c r="C193" s="129">
        <v>36067</v>
      </c>
      <c r="D193" s="129">
        <v>36069</v>
      </c>
      <c r="E193" s="104" t="s">
        <v>2899</v>
      </c>
      <c r="F193" s="126" t="s">
        <v>2900</v>
      </c>
      <c r="G193" s="94">
        <v>20</v>
      </c>
      <c r="H193" s="99" t="s">
        <v>1970</v>
      </c>
      <c r="I193" s="99" t="s">
        <v>1971</v>
      </c>
      <c r="J193" s="132">
        <v>240</v>
      </c>
      <c r="K193" s="118">
        <v>60</v>
      </c>
      <c r="L193" s="118">
        <v>180</v>
      </c>
      <c r="M193" s="118"/>
      <c r="N193" s="118"/>
      <c r="O193" s="118"/>
      <c r="P193" s="99" t="s">
        <v>1133</v>
      </c>
      <c r="Q193" s="101"/>
      <c r="R193" s="84"/>
      <c r="S193" s="85"/>
    </row>
    <row r="194" spans="1:19" s="145" customFormat="1" ht="48.75" customHeight="1" x14ac:dyDescent="0.45">
      <c r="A194" s="94" t="s">
        <v>1059</v>
      </c>
      <c r="B194" s="99" t="s">
        <v>2901</v>
      </c>
      <c r="C194" s="129">
        <v>44092</v>
      </c>
      <c r="D194" s="129">
        <v>44381</v>
      </c>
      <c r="E194" s="104" t="s">
        <v>2902</v>
      </c>
      <c r="F194" s="126" t="s">
        <v>2903</v>
      </c>
      <c r="G194" s="94">
        <v>20</v>
      </c>
      <c r="H194" s="99" t="s">
        <v>1972</v>
      </c>
      <c r="I194" s="99" t="s">
        <v>1973</v>
      </c>
      <c r="J194" s="132">
        <v>88</v>
      </c>
      <c r="K194" s="118">
        <v>88</v>
      </c>
      <c r="L194" s="118"/>
      <c r="M194" s="118"/>
      <c r="N194" s="118"/>
      <c r="O194" s="118"/>
      <c r="P194" s="99" t="s">
        <v>3465</v>
      </c>
      <c r="Q194" s="101"/>
      <c r="R194" s="84"/>
      <c r="S194" s="85"/>
    </row>
    <row r="195" spans="1:19" s="145" customFormat="1" ht="48.75" customHeight="1" x14ac:dyDescent="0.45">
      <c r="A195" s="94" t="s">
        <v>1696</v>
      </c>
      <c r="B195" s="99" t="s">
        <v>1974</v>
      </c>
      <c r="C195" s="129">
        <v>34936</v>
      </c>
      <c r="D195" s="129">
        <v>34943</v>
      </c>
      <c r="E195" s="104" t="s">
        <v>2904</v>
      </c>
      <c r="F195" s="126" t="s">
        <v>1975</v>
      </c>
      <c r="G195" s="94">
        <v>20</v>
      </c>
      <c r="H195" s="99" t="s">
        <v>1974</v>
      </c>
      <c r="I195" s="99" t="s">
        <v>1976</v>
      </c>
      <c r="J195" s="132">
        <v>145</v>
      </c>
      <c r="K195" s="118"/>
      <c r="L195" s="118"/>
      <c r="M195" s="118">
        <v>145</v>
      </c>
      <c r="N195" s="118"/>
      <c r="O195" s="118"/>
      <c r="P195" s="99" t="s">
        <v>3466</v>
      </c>
      <c r="Q195" s="101"/>
      <c r="R195" s="84"/>
      <c r="S195" s="85"/>
    </row>
    <row r="196" spans="1:19" s="145" customFormat="1" ht="48.75" customHeight="1" x14ac:dyDescent="0.45">
      <c r="A196" s="94" t="s">
        <v>1696</v>
      </c>
      <c r="B196" s="99" t="s">
        <v>2905</v>
      </c>
      <c r="C196" s="129">
        <v>32885</v>
      </c>
      <c r="D196" s="129">
        <v>32905</v>
      </c>
      <c r="E196" s="104" t="s">
        <v>2906</v>
      </c>
      <c r="F196" s="126" t="s">
        <v>1977</v>
      </c>
      <c r="G196" s="94">
        <v>20</v>
      </c>
      <c r="H196" s="99" t="s">
        <v>1978</v>
      </c>
      <c r="I196" s="99" t="s">
        <v>1979</v>
      </c>
      <c r="J196" s="132">
        <v>120</v>
      </c>
      <c r="K196" s="118">
        <v>120</v>
      </c>
      <c r="L196" s="118"/>
      <c r="M196" s="118"/>
      <c r="N196" s="118"/>
      <c r="O196" s="118"/>
      <c r="P196" s="99" t="s">
        <v>3383</v>
      </c>
      <c r="Q196" s="101" t="s">
        <v>3159</v>
      </c>
      <c r="R196" s="84"/>
      <c r="S196" s="85"/>
    </row>
    <row r="197" spans="1:19" s="145" customFormat="1" ht="48.75" customHeight="1" x14ac:dyDescent="0.45">
      <c r="A197" s="94" t="s">
        <v>1696</v>
      </c>
      <c r="B197" s="99" t="s">
        <v>2907</v>
      </c>
      <c r="C197" s="129">
        <v>40206</v>
      </c>
      <c r="D197" s="129">
        <v>40210</v>
      </c>
      <c r="E197" s="104" t="s">
        <v>2908</v>
      </c>
      <c r="F197" s="126" t="s">
        <v>1980</v>
      </c>
      <c r="G197" s="94">
        <v>20</v>
      </c>
      <c r="H197" s="99" t="s">
        <v>2909</v>
      </c>
      <c r="I197" s="99" t="s">
        <v>2910</v>
      </c>
      <c r="J197" s="132">
        <v>188</v>
      </c>
      <c r="K197" s="118">
        <v>188</v>
      </c>
      <c r="L197" s="118"/>
      <c r="M197" s="118"/>
      <c r="N197" s="118"/>
      <c r="O197" s="118"/>
      <c r="P197" s="99" t="s">
        <v>3467</v>
      </c>
      <c r="Q197" s="101"/>
      <c r="R197" s="84"/>
      <c r="S197" s="85"/>
    </row>
    <row r="198" spans="1:19" s="145" customFormat="1" ht="48.75" customHeight="1" x14ac:dyDescent="0.45">
      <c r="A198" s="94" t="s">
        <v>1696</v>
      </c>
      <c r="B198" s="99" t="s">
        <v>1982</v>
      </c>
      <c r="C198" s="129">
        <v>30714</v>
      </c>
      <c r="D198" s="129">
        <v>30742</v>
      </c>
      <c r="E198" s="104" t="s">
        <v>2908</v>
      </c>
      <c r="F198" s="126" t="s">
        <v>1981</v>
      </c>
      <c r="G198" s="94">
        <v>20</v>
      </c>
      <c r="H198" s="99" t="s">
        <v>1982</v>
      </c>
      <c r="I198" s="99" t="s">
        <v>1983</v>
      </c>
      <c r="J198" s="132">
        <v>95</v>
      </c>
      <c r="K198" s="118">
        <v>95</v>
      </c>
      <c r="L198" s="118"/>
      <c r="M198" s="118"/>
      <c r="N198" s="118"/>
      <c r="O198" s="118"/>
      <c r="P198" s="99" t="s">
        <v>3468</v>
      </c>
      <c r="Q198" s="101" t="s">
        <v>3198</v>
      </c>
      <c r="R198" s="84"/>
      <c r="S198" s="85"/>
    </row>
    <row r="199" spans="1:19" s="145" customFormat="1" ht="48.75" customHeight="1" x14ac:dyDescent="0.45">
      <c r="A199" s="94" t="s">
        <v>1696</v>
      </c>
      <c r="B199" s="99" t="s">
        <v>2911</v>
      </c>
      <c r="C199" s="129">
        <v>37781</v>
      </c>
      <c r="D199" s="129">
        <v>37788</v>
      </c>
      <c r="E199" s="104" t="s">
        <v>2908</v>
      </c>
      <c r="F199" s="126" t="s">
        <v>2912</v>
      </c>
      <c r="G199" s="94">
        <v>20</v>
      </c>
      <c r="H199" s="99" t="s">
        <v>2581</v>
      </c>
      <c r="I199" s="99" t="s">
        <v>1984</v>
      </c>
      <c r="J199" s="132">
        <v>173</v>
      </c>
      <c r="K199" s="118">
        <v>173</v>
      </c>
      <c r="L199" s="118"/>
      <c r="M199" s="118"/>
      <c r="N199" s="118"/>
      <c r="O199" s="118"/>
      <c r="P199" s="99" t="s">
        <v>3469</v>
      </c>
      <c r="Q199" s="101" t="s">
        <v>3198</v>
      </c>
      <c r="R199" s="84"/>
      <c r="S199" s="85"/>
    </row>
    <row r="200" spans="1:19" s="145" customFormat="1" ht="48.75" customHeight="1" x14ac:dyDescent="0.45">
      <c r="A200" s="94" t="s">
        <v>1696</v>
      </c>
      <c r="B200" s="99" t="s">
        <v>1985</v>
      </c>
      <c r="C200" s="129">
        <v>26323</v>
      </c>
      <c r="D200" s="129">
        <v>26359</v>
      </c>
      <c r="E200" s="104" t="s">
        <v>2913</v>
      </c>
      <c r="F200" s="126" t="s">
        <v>1986</v>
      </c>
      <c r="G200" s="94">
        <v>20</v>
      </c>
      <c r="H200" s="99" t="s">
        <v>1987</v>
      </c>
      <c r="I200" s="99" t="s">
        <v>2914</v>
      </c>
      <c r="J200" s="132">
        <v>437</v>
      </c>
      <c r="K200" s="118">
        <v>231</v>
      </c>
      <c r="L200" s="118">
        <v>206</v>
      </c>
      <c r="M200" s="118"/>
      <c r="N200" s="118"/>
      <c r="O200" s="118"/>
      <c r="P200" s="99" t="s">
        <v>3470</v>
      </c>
      <c r="Q200" s="101"/>
      <c r="R200" s="103"/>
      <c r="S200" s="85"/>
    </row>
    <row r="201" spans="1:19" s="145" customFormat="1" ht="48.75" customHeight="1" x14ac:dyDescent="0.45">
      <c r="A201" s="94" t="s">
        <v>1696</v>
      </c>
      <c r="B201" s="99" t="s">
        <v>2915</v>
      </c>
      <c r="C201" s="129">
        <v>42808</v>
      </c>
      <c r="D201" s="129">
        <v>42826</v>
      </c>
      <c r="E201" s="104" t="s">
        <v>2916</v>
      </c>
      <c r="F201" s="126" t="s">
        <v>1988</v>
      </c>
      <c r="G201" s="94">
        <v>20</v>
      </c>
      <c r="H201" s="99" t="s">
        <v>2917</v>
      </c>
      <c r="I201" s="99" t="s">
        <v>1989</v>
      </c>
      <c r="J201" s="132">
        <v>237</v>
      </c>
      <c r="K201" s="118">
        <v>190</v>
      </c>
      <c r="L201" s="118">
        <v>47</v>
      </c>
      <c r="M201" s="118"/>
      <c r="N201" s="118"/>
      <c r="O201" s="118"/>
      <c r="P201" s="99" t="s">
        <v>3471</v>
      </c>
      <c r="Q201" s="101"/>
      <c r="R201" s="84"/>
      <c r="S201" s="85"/>
    </row>
    <row r="202" spans="1:19" s="145" customFormat="1" ht="48.75" customHeight="1" x14ac:dyDescent="0.45">
      <c r="A202" s="94" t="s">
        <v>1696</v>
      </c>
      <c r="B202" s="99" t="s">
        <v>2918</v>
      </c>
      <c r="C202" s="129">
        <v>28586</v>
      </c>
      <c r="D202" s="129">
        <v>28611</v>
      </c>
      <c r="E202" s="104" t="s">
        <v>2919</v>
      </c>
      <c r="F202" s="126" t="s">
        <v>2920</v>
      </c>
      <c r="G202" s="94">
        <v>20</v>
      </c>
      <c r="H202" s="99" t="s">
        <v>1990</v>
      </c>
      <c r="I202" s="99" t="s">
        <v>1991</v>
      </c>
      <c r="J202" s="132">
        <v>180</v>
      </c>
      <c r="K202" s="118"/>
      <c r="L202" s="118"/>
      <c r="M202" s="118">
        <v>180</v>
      </c>
      <c r="N202" s="118"/>
      <c r="O202" s="118"/>
      <c r="P202" s="99" t="s">
        <v>1132</v>
      </c>
      <c r="Q202" s="101"/>
      <c r="R202" s="84"/>
      <c r="S202" s="85"/>
    </row>
    <row r="203" spans="1:19" s="145" customFormat="1" ht="48.75" customHeight="1" x14ac:dyDescent="0.45">
      <c r="A203" s="94" t="s">
        <v>1743</v>
      </c>
      <c r="B203" s="99" t="s">
        <v>2921</v>
      </c>
      <c r="C203" s="129">
        <v>40606</v>
      </c>
      <c r="D203" s="129">
        <v>40634</v>
      </c>
      <c r="E203" s="104" t="s">
        <v>2922</v>
      </c>
      <c r="F203" s="126" t="s">
        <v>2923</v>
      </c>
      <c r="G203" s="94">
        <v>20</v>
      </c>
      <c r="H203" s="99" t="s">
        <v>2924</v>
      </c>
      <c r="I203" s="99" t="s">
        <v>1992</v>
      </c>
      <c r="J203" s="132">
        <v>100</v>
      </c>
      <c r="K203" s="118">
        <v>50</v>
      </c>
      <c r="L203" s="118">
        <v>50</v>
      </c>
      <c r="M203" s="118"/>
      <c r="N203" s="118"/>
      <c r="O203" s="118"/>
      <c r="P203" s="99" t="s">
        <v>3472</v>
      </c>
      <c r="Q203" s="101"/>
      <c r="R203" s="84"/>
      <c r="S203" s="85"/>
    </row>
    <row r="204" spans="1:19" s="145" customFormat="1" ht="48.75" customHeight="1" x14ac:dyDescent="0.45">
      <c r="A204" s="94" t="s">
        <v>1743</v>
      </c>
      <c r="B204" s="99" t="s">
        <v>2925</v>
      </c>
      <c r="C204" s="104"/>
      <c r="D204" s="129">
        <v>42089</v>
      </c>
      <c r="E204" s="104" t="s">
        <v>2926</v>
      </c>
      <c r="F204" s="126" t="s">
        <v>2927</v>
      </c>
      <c r="G204" s="94">
        <v>7</v>
      </c>
      <c r="H204" s="99" t="s">
        <v>2928</v>
      </c>
      <c r="I204" s="99" t="s">
        <v>2929</v>
      </c>
      <c r="J204" s="132">
        <v>200</v>
      </c>
      <c r="K204" s="118">
        <v>170</v>
      </c>
      <c r="L204" s="118"/>
      <c r="M204" s="118">
        <v>30</v>
      </c>
      <c r="N204" s="118"/>
      <c r="O204" s="118"/>
      <c r="P204" s="99" t="s">
        <v>3473</v>
      </c>
      <c r="Q204" s="101" t="s">
        <v>3198</v>
      </c>
      <c r="R204" s="84"/>
      <c r="S204" s="85"/>
    </row>
    <row r="205" spans="1:19" s="145" customFormat="1" ht="48.75" customHeight="1" x14ac:dyDescent="0.45">
      <c r="A205" s="94" t="s">
        <v>1696</v>
      </c>
      <c r="B205" s="99" t="s">
        <v>2930</v>
      </c>
      <c r="C205" s="130">
        <v>45681</v>
      </c>
      <c r="D205" s="129">
        <v>45689</v>
      </c>
      <c r="E205" s="104" t="s">
        <v>2931</v>
      </c>
      <c r="F205" s="126" t="s">
        <v>2932</v>
      </c>
      <c r="G205" s="94">
        <v>20</v>
      </c>
      <c r="H205" s="99" t="s">
        <v>926</v>
      </c>
      <c r="I205" s="99" t="s">
        <v>2418</v>
      </c>
      <c r="J205" s="132">
        <v>80</v>
      </c>
      <c r="K205" s="118">
        <v>80</v>
      </c>
      <c r="L205" s="118"/>
      <c r="M205" s="118"/>
      <c r="N205" s="118"/>
      <c r="O205" s="118"/>
      <c r="P205" s="99" t="s">
        <v>3474</v>
      </c>
      <c r="Q205" s="101" t="s">
        <v>3159</v>
      </c>
      <c r="R205" s="84"/>
      <c r="S205" s="85"/>
    </row>
    <row r="206" spans="1:19" s="145" customFormat="1" ht="48.75" customHeight="1" x14ac:dyDescent="0.45">
      <c r="A206" s="94" t="s">
        <v>1696</v>
      </c>
      <c r="B206" s="99" t="s">
        <v>2933</v>
      </c>
      <c r="C206" s="129">
        <v>30392</v>
      </c>
      <c r="D206" s="129">
        <v>30407</v>
      </c>
      <c r="E206" s="104" t="s">
        <v>2934</v>
      </c>
      <c r="F206" s="126" t="s">
        <v>1993</v>
      </c>
      <c r="G206" s="94">
        <v>20</v>
      </c>
      <c r="H206" s="99" t="s">
        <v>2935</v>
      </c>
      <c r="I206" s="99" t="s">
        <v>1994</v>
      </c>
      <c r="J206" s="132">
        <v>206</v>
      </c>
      <c r="K206" s="118"/>
      <c r="L206" s="118"/>
      <c r="M206" s="118">
        <v>206</v>
      </c>
      <c r="N206" s="118"/>
      <c r="O206" s="118"/>
      <c r="P206" s="99" t="s">
        <v>3475</v>
      </c>
      <c r="Q206" s="101"/>
      <c r="R206" s="84"/>
      <c r="S206" s="85"/>
    </row>
    <row r="207" spans="1:19" s="145" customFormat="1" ht="48.75" customHeight="1" x14ac:dyDescent="0.45">
      <c r="A207" s="94" t="s">
        <v>1696</v>
      </c>
      <c r="B207" s="99" t="s">
        <v>1995</v>
      </c>
      <c r="C207" s="129">
        <v>29704</v>
      </c>
      <c r="D207" s="129">
        <v>29721</v>
      </c>
      <c r="E207" s="104" t="s">
        <v>2936</v>
      </c>
      <c r="F207" s="126" t="s">
        <v>1996</v>
      </c>
      <c r="G207" s="94">
        <v>20</v>
      </c>
      <c r="H207" s="99" t="s">
        <v>1768</v>
      </c>
      <c r="I207" s="99" t="s">
        <v>1997</v>
      </c>
      <c r="J207" s="132">
        <v>295</v>
      </c>
      <c r="K207" s="118">
        <v>101</v>
      </c>
      <c r="L207" s="118">
        <v>194</v>
      </c>
      <c r="M207" s="118"/>
      <c r="N207" s="118"/>
      <c r="O207" s="118"/>
      <c r="P207" s="99" t="s">
        <v>3476</v>
      </c>
      <c r="Q207" s="101"/>
      <c r="R207" s="84"/>
      <c r="S207" s="85"/>
    </row>
    <row r="208" spans="1:19" s="145" customFormat="1" ht="48.75" customHeight="1" x14ac:dyDescent="0.45">
      <c r="A208" s="94" t="s">
        <v>1696</v>
      </c>
      <c r="B208" s="99" t="s">
        <v>2937</v>
      </c>
      <c r="C208" s="129">
        <v>26747</v>
      </c>
      <c r="D208" s="129">
        <v>26816</v>
      </c>
      <c r="E208" s="104" t="s">
        <v>2938</v>
      </c>
      <c r="F208" s="126" t="s">
        <v>1998</v>
      </c>
      <c r="G208" s="94">
        <v>22</v>
      </c>
      <c r="H208" s="99" t="s">
        <v>1999</v>
      </c>
      <c r="I208" s="99" t="s">
        <v>2000</v>
      </c>
      <c r="J208" s="132">
        <v>166</v>
      </c>
      <c r="K208" s="118"/>
      <c r="L208" s="118"/>
      <c r="M208" s="118">
        <v>166</v>
      </c>
      <c r="N208" s="118"/>
      <c r="O208" s="118"/>
      <c r="P208" s="99" t="s">
        <v>3477</v>
      </c>
      <c r="Q208" s="101"/>
      <c r="R208" s="84"/>
      <c r="S208" s="109"/>
    </row>
    <row r="209" spans="1:19" s="145" customFormat="1" ht="48.75" customHeight="1" x14ac:dyDescent="0.45">
      <c r="A209" s="94" t="s">
        <v>1696</v>
      </c>
      <c r="B209" s="99" t="s">
        <v>2939</v>
      </c>
      <c r="C209" s="129">
        <v>34589</v>
      </c>
      <c r="D209" s="129">
        <v>34608</v>
      </c>
      <c r="E209" s="104" t="s">
        <v>2938</v>
      </c>
      <c r="F209" s="126" t="s">
        <v>2001</v>
      </c>
      <c r="G209" s="94">
        <v>20</v>
      </c>
      <c r="H209" s="99" t="s">
        <v>2939</v>
      </c>
      <c r="I209" s="99" t="s">
        <v>2002</v>
      </c>
      <c r="J209" s="132">
        <v>56</v>
      </c>
      <c r="K209" s="118">
        <v>56</v>
      </c>
      <c r="L209" s="118"/>
      <c r="M209" s="118"/>
      <c r="N209" s="118"/>
      <c r="O209" s="118"/>
      <c r="P209" s="99" t="s">
        <v>3383</v>
      </c>
      <c r="Q209" s="101" t="s">
        <v>3159</v>
      </c>
      <c r="R209" s="84"/>
      <c r="S209" s="109"/>
    </row>
    <row r="210" spans="1:19" s="145" customFormat="1" ht="48.75" customHeight="1" x14ac:dyDescent="0.45">
      <c r="A210" s="94" t="s">
        <v>1696</v>
      </c>
      <c r="B210" s="99" t="s">
        <v>2940</v>
      </c>
      <c r="C210" s="129">
        <v>20821</v>
      </c>
      <c r="D210" s="129">
        <v>20880</v>
      </c>
      <c r="E210" s="104" t="s">
        <v>2941</v>
      </c>
      <c r="F210" s="126" t="s">
        <v>2003</v>
      </c>
      <c r="G210" s="94">
        <v>20</v>
      </c>
      <c r="H210" s="99" t="s">
        <v>2004</v>
      </c>
      <c r="I210" s="99" t="s">
        <v>2005</v>
      </c>
      <c r="J210" s="132">
        <v>202</v>
      </c>
      <c r="K210" s="118"/>
      <c r="L210" s="118"/>
      <c r="M210" s="118">
        <v>202</v>
      </c>
      <c r="N210" s="118"/>
      <c r="O210" s="118"/>
      <c r="P210" s="99" t="s">
        <v>3478</v>
      </c>
      <c r="Q210" s="101"/>
      <c r="R210" s="84"/>
      <c r="S210" s="109"/>
    </row>
    <row r="211" spans="1:19" s="145" customFormat="1" ht="48.75" customHeight="1" x14ac:dyDescent="0.45">
      <c r="A211" s="94" t="s">
        <v>1696</v>
      </c>
      <c r="B211" s="99" t="s">
        <v>2942</v>
      </c>
      <c r="C211" s="104" t="s">
        <v>2943</v>
      </c>
      <c r="D211" s="104"/>
      <c r="E211" s="104" t="s">
        <v>2941</v>
      </c>
      <c r="F211" s="126" t="s">
        <v>2006</v>
      </c>
      <c r="G211" s="94">
        <v>2</v>
      </c>
      <c r="H211" s="99" t="s">
        <v>859</v>
      </c>
      <c r="I211" s="99" t="s">
        <v>2007</v>
      </c>
      <c r="J211" s="132">
        <v>643</v>
      </c>
      <c r="K211" s="118">
        <v>582</v>
      </c>
      <c r="L211" s="118"/>
      <c r="M211" s="118">
        <v>40</v>
      </c>
      <c r="N211" s="118">
        <v>21</v>
      </c>
      <c r="O211" s="118"/>
      <c r="P211" s="99" t="s">
        <v>3479</v>
      </c>
      <c r="Q211" s="101" t="s">
        <v>3198</v>
      </c>
      <c r="R211" s="84"/>
      <c r="S211" s="109"/>
    </row>
    <row r="212" spans="1:19" s="145" customFormat="1" ht="48.75" customHeight="1" x14ac:dyDescent="0.45">
      <c r="A212" s="94" t="s">
        <v>1696</v>
      </c>
      <c r="B212" s="99" t="s">
        <v>2008</v>
      </c>
      <c r="C212" s="129">
        <v>34807</v>
      </c>
      <c r="D212" s="129">
        <v>34820</v>
      </c>
      <c r="E212" s="104" t="s">
        <v>2944</v>
      </c>
      <c r="F212" s="126" t="s">
        <v>2009</v>
      </c>
      <c r="G212" s="94">
        <v>20</v>
      </c>
      <c r="H212" s="99" t="s">
        <v>2008</v>
      </c>
      <c r="I212" s="99" t="s">
        <v>2945</v>
      </c>
      <c r="J212" s="132">
        <v>288</v>
      </c>
      <c r="K212" s="118">
        <v>288</v>
      </c>
      <c r="L212" s="118"/>
      <c r="M212" s="118"/>
      <c r="N212" s="118"/>
      <c r="O212" s="118"/>
      <c r="P212" s="99" t="s">
        <v>3480</v>
      </c>
      <c r="Q212" s="101"/>
      <c r="R212" s="84"/>
      <c r="S212" s="109"/>
    </row>
    <row r="213" spans="1:19" s="145" customFormat="1" ht="48.75" customHeight="1" x14ac:dyDescent="0.45">
      <c r="A213" s="94" t="s">
        <v>1696</v>
      </c>
      <c r="B213" s="99" t="s">
        <v>2946</v>
      </c>
      <c r="C213" s="129">
        <v>34446</v>
      </c>
      <c r="D213" s="129">
        <v>34455</v>
      </c>
      <c r="E213" s="104" t="s">
        <v>2947</v>
      </c>
      <c r="F213" s="126" t="s">
        <v>2010</v>
      </c>
      <c r="G213" s="94">
        <v>20</v>
      </c>
      <c r="H213" s="99" t="s">
        <v>2946</v>
      </c>
      <c r="I213" s="99" t="s">
        <v>2011</v>
      </c>
      <c r="J213" s="132">
        <v>157</v>
      </c>
      <c r="K213" s="118"/>
      <c r="L213" s="118"/>
      <c r="M213" s="118">
        <v>157</v>
      </c>
      <c r="N213" s="118"/>
      <c r="O213" s="118"/>
      <c r="P213" s="99" t="s">
        <v>3481</v>
      </c>
      <c r="Q213" s="101"/>
      <c r="R213" s="84"/>
      <c r="S213" s="109"/>
    </row>
    <row r="214" spans="1:19" s="145" customFormat="1" ht="48.75" customHeight="1" x14ac:dyDescent="0.45">
      <c r="A214" s="94" t="s">
        <v>1696</v>
      </c>
      <c r="B214" s="99" t="s">
        <v>2948</v>
      </c>
      <c r="C214" s="129">
        <v>37277</v>
      </c>
      <c r="D214" s="129">
        <v>37377</v>
      </c>
      <c r="E214" s="104" t="s">
        <v>2949</v>
      </c>
      <c r="F214" s="126" t="s">
        <v>2950</v>
      </c>
      <c r="G214" s="94">
        <v>20</v>
      </c>
      <c r="H214" s="99" t="s">
        <v>354</v>
      </c>
      <c r="I214" s="99" t="s">
        <v>2951</v>
      </c>
      <c r="J214" s="132">
        <v>120</v>
      </c>
      <c r="K214" s="118"/>
      <c r="L214" s="118">
        <v>120</v>
      </c>
      <c r="M214" s="118"/>
      <c r="N214" s="118"/>
      <c r="O214" s="118"/>
      <c r="P214" s="99" t="s">
        <v>3482</v>
      </c>
      <c r="Q214" s="101"/>
      <c r="R214" s="84"/>
      <c r="S214" s="109"/>
    </row>
    <row r="215" spans="1:19" s="145" customFormat="1" ht="48.75" customHeight="1" x14ac:dyDescent="0.45">
      <c r="A215" s="94" t="s">
        <v>1696</v>
      </c>
      <c r="B215" s="99" t="s">
        <v>2952</v>
      </c>
      <c r="C215" s="129">
        <v>34446</v>
      </c>
      <c r="D215" s="129">
        <v>34455</v>
      </c>
      <c r="E215" s="104" t="s">
        <v>2953</v>
      </c>
      <c r="F215" s="126" t="s">
        <v>2012</v>
      </c>
      <c r="G215" s="94">
        <v>20</v>
      </c>
      <c r="H215" s="99" t="s">
        <v>2952</v>
      </c>
      <c r="I215" s="99" t="s">
        <v>2013</v>
      </c>
      <c r="J215" s="132">
        <v>120</v>
      </c>
      <c r="K215" s="118">
        <v>120</v>
      </c>
      <c r="L215" s="118"/>
      <c r="M215" s="118"/>
      <c r="N215" s="118"/>
      <c r="O215" s="118"/>
      <c r="P215" s="99" t="s">
        <v>3483</v>
      </c>
      <c r="Q215" s="101"/>
      <c r="R215" s="84"/>
      <c r="S215" s="109"/>
    </row>
    <row r="216" spans="1:19" s="145" customFormat="1" ht="48.75" customHeight="1" x14ac:dyDescent="0.45">
      <c r="A216" s="94" t="s">
        <v>1743</v>
      </c>
      <c r="B216" s="99" t="s">
        <v>2954</v>
      </c>
      <c r="C216" s="129">
        <v>42209</v>
      </c>
      <c r="D216" s="129">
        <v>42658</v>
      </c>
      <c r="E216" s="104" t="s">
        <v>2955</v>
      </c>
      <c r="F216" s="126" t="s">
        <v>2956</v>
      </c>
      <c r="G216" s="94">
        <v>20</v>
      </c>
      <c r="H216" s="99" t="s">
        <v>2199</v>
      </c>
      <c r="I216" s="99" t="s">
        <v>2014</v>
      </c>
      <c r="J216" s="132">
        <v>276</v>
      </c>
      <c r="K216" s="118">
        <v>276</v>
      </c>
      <c r="L216" s="118"/>
      <c r="M216" s="118"/>
      <c r="N216" s="118"/>
      <c r="O216" s="118"/>
      <c r="P216" s="99" t="s">
        <v>3484</v>
      </c>
      <c r="Q216" s="101" t="s">
        <v>3198</v>
      </c>
      <c r="R216" s="84"/>
      <c r="S216" s="109"/>
    </row>
    <row r="217" spans="1:19" s="145" customFormat="1" ht="48.75" customHeight="1" x14ac:dyDescent="0.45">
      <c r="A217" s="94" t="s">
        <v>1696</v>
      </c>
      <c r="B217" s="99" t="s">
        <v>2957</v>
      </c>
      <c r="C217" s="129">
        <v>37741</v>
      </c>
      <c r="D217" s="129">
        <v>37926</v>
      </c>
      <c r="E217" s="104" t="s">
        <v>2958</v>
      </c>
      <c r="F217" s="126" t="s">
        <v>2015</v>
      </c>
      <c r="G217" s="94">
        <v>20</v>
      </c>
      <c r="H217" s="99" t="s">
        <v>2959</v>
      </c>
      <c r="I217" s="99" t="s">
        <v>2016</v>
      </c>
      <c r="J217" s="132">
        <v>28</v>
      </c>
      <c r="K217" s="118">
        <v>28</v>
      </c>
      <c r="L217" s="118"/>
      <c r="M217" s="118"/>
      <c r="N217" s="118"/>
      <c r="O217" s="118"/>
      <c r="P217" s="99" t="s">
        <v>3485</v>
      </c>
      <c r="Q217" s="101"/>
      <c r="R217" s="84"/>
      <c r="S217" s="109"/>
    </row>
    <row r="218" spans="1:19" s="145" customFormat="1" ht="48.75" customHeight="1" x14ac:dyDescent="0.45">
      <c r="A218" s="94" t="s">
        <v>1696</v>
      </c>
      <c r="B218" s="99" t="s">
        <v>2960</v>
      </c>
      <c r="C218" s="129">
        <v>31521</v>
      </c>
      <c r="D218" s="129">
        <v>31548</v>
      </c>
      <c r="E218" s="104" t="s">
        <v>2958</v>
      </c>
      <c r="F218" s="126" t="s">
        <v>2017</v>
      </c>
      <c r="G218" s="94">
        <v>19</v>
      </c>
      <c r="H218" s="99" t="s">
        <v>791</v>
      </c>
      <c r="I218" s="99" t="s">
        <v>2961</v>
      </c>
      <c r="J218" s="132">
        <v>96</v>
      </c>
      <c r="K218" s="118">
        <v>96</v>
      </c>
      <c r="L218" s="118"/>
      <c r="M218" s="118"/>
      <c r="N218" s="118"/>
      <c r="O218" s="118"/>
      <c r="P218" s="99" t="s">
        <v>3486</v>
      </c>
      <c r="Q218" s="101"/>
      <c r="R218" s="84"/>
      <c r="S218" s="109"/>
    </row>
    <row r="219" spans="1:19" s="145" customFormat="1" ht="48.75" customHeight="1" x14ac:dyDescent="0.45">
      <c r="A219" s="94" t="s">
        <v>1696</v>
      </c>
      <c r="B219" s="99" t="s">
        <v>2962</v>
      </c>
      <c r="C219" s="129">
        <v>35418</v>
      </c>
      <c r="D219" s="129">
        <v>35431</v>
      </c>
      <c r="E219" s="104" t="s">
        <v>2963</v>
      </c>
      <c r="F219" s="126" t="s">
        <v>2018</v>
      </c>
      <c r="G219" s="94">
        <v>20</v>
      </c>
      <c r="H219" s="99" t="s">
        <v>2964</v>
      </c>
      <c r="I219" s="99" t="s">
        <v>2965</v>
      </c>
      <c r="J219" s="132">
        <v>99</v>
      </c>
      <c r="K219" s="118">
        <v>99</v>
      </c>
      <c r="L219" s="118"/>
      <c r="M219" s="118"/>
      <c r="N219" s="118"/>
      <c r="O219" s="118"/>
      <c r="P219" s="99" t="s">
        <v>3487</v>
      </c>
      <c r="Q219" s="101" t="s">
        <v>3159</v>
      </c>
      <c r="R219" s="84"/>
      <c r="S219" s="109"/>
    </row>
    <row r="220" spans="1:19" s="145" customFormat="1" ht="48.75" customHeight="1" x14ac:dyDescent="0.45">
      <c r="A220" s="94" t="s">
        <v>1696</v>
      </c>
      <c r="B220" s="99" t="s">
        <v>2966</v>
      </c>
      <c r="C220" s="129">
        <v>31860</v>
      </c>
      <c r="D220" s="129">
        <v>31868</v>
      </c>
      <c r="E220" s="104" t="s">
        <v>2967</v>
      </c>
      <c r="F220" s="126" t="s">
        <v>2019</v>
      </c>
      <c r="G220" s="94">
        <v>20</v>
      </c>
      <c r="H220" s="99" t="s">
        <v>2020</v>
      </c>
      <c r="I220" s="99" t="s">
        <v>2021</v>
      </c>
      <c r="J220" s="132">
        <v>105</v>
      </c>
      <c r="K220" s="118">
        <v>105</v>
      </c>
      <c r="L220" s="118"/>
      <c r="M220" s="118"/>
      <c r="N220" s="118"/>
      <c r="O220" s="118"/>
      <c r="P220" s="99" t="s">
        <v>3488</v>
      </c>
      <c r="Q220" s="101"/>
      <c r="R220" s="84"/>
      <c r="S220" s="109"/>
    </row>
    <row r="221" spans="1:19" s="145" customFormat="1" ht="48.75" customHeight="1" x14ac:dyDescent="0.45">
      <c r="A221" s="94" t="s">
        <v>1696</v>
      </c>
      <c r="B221" s="99" t="s">
        <v>2968</v>
      </c>
      <c r="C221" s="129">
        <v>36140</v>
      </c>
      <c r="D221" s="129">
        <v>36161</v>
      </c>
      <c r="E221" s="104" t="s">
        <v>2967</v>
      </c>
      <c r="F221" s="126" t="s">
        <v>2022</v>
      </c>
      <c r="G221" s="94">
        <v>20</v>
      </c>
      <c r="H221" s="99" t="s">
        <v>2023</v>
      </c>
      <c r="I221" s="99" t="s">
        <v>2024</v>
      </c>
      <c r="J221" s="132">
        <v>60</v>
      </c>
      <c r="K221" s="118">
        <v>60</v>
      </c>
      <c r="L221" s="118"/>
      <c r="M221" s="118"/>
      <c r="N221" s="118"/>
      <c r="O221" s="118"/>
      <c r="P221" s="99" t="s">
        <v>3489</v>
      </c>
      <c r="Q221" s="101"/>
      <c r="R221" s="84"/>
      <c r="S221" s="109"/>
    </row>
    <row r="222" spans="1:19" s="145" customFormat="1" ht="48.75" customHeight="1" x14ac:dyDescent="0.45">
      <c r="A222" s="94" t="s">
        <v>1696</v>
      </c>
      <c r="B222" s="99" t="s">
        <v>2969</v>
      </c>
      <c r="C222" s="129">
        <v>41583</v>
      </c>
      <c r="D222" s="129">
        <v>41609</v>
      </c>
      <c r="E222" s="104" t="s">
        <v>2967</v>
      </c>
      <c r="F222" s="126" t="s">
        <v>2025</v>
      </c>
      <c r="G222" s="94">
        <v>20</v>
      </c>
      <c r="H222" s="99" t="s">
        <v>2970</v>
      </c>
      <c r="I222" s="99" t="s">
        <v>2026</v>
      </c>
      <c r="J222" s="132">
        <v>45</v>
      </c>
      <c r="K222" s="118">
        <v>45</v>
      </c>
      <c r="L222" s="118"/>
      <c r="M222" s="118"/>
      <c r="N222" s="118"/>
      <c r="O222" s="118"/>
      <c r="P222" s="99" t="s">
        <v>3490</v>
      </c>
      <c r="Q222" s="101"/>
      <c r="R222" s="84"/>
      <c r="S222" s="109"/>
    </row>
    <row r="223" spans="1:19" s="145" customFormat="1" ht="48.75" customHeight="1" x14ac:dyDescent="0.45">
      <c r="A223" s="94" t="s">
        <v>1696</v>
      </c>
      <c r="B223" s="99" t="s">
        <v>2971</v>
      </c>
      <c r="C223" s="129">
        <v>22859</v>
      </c>
      <c r="D223" s="129">
        <v>22859</v>
      </c>
      <c r="E223" s="104" t="s">
        <v>2972</v>
      </c>
      <c r="F223" s="126" t="s">
        <v>2027</v>
      </c>
      <c r="G223" s="94">
        <v>20</v>
      </c>
      <c r="H223" s="99" t="s">
        <v>2199</v>
      </c>
      <c r="I223" s="99" t="s">
        <v>2028</v>
      </c>
      <c r="J223" s="132">
        <v>140</v>
      </c>
      <c r="K223" s="118">
        <v>52</v>
      </c>
      <c r="L223" s="118">
        <v>88</v>
      </c>
      <c r="M223" s="118"/>
      <c r="N223" s="118"/>
      <c r="O223" s="118"/>
      <c r="P223" s="99" t="s">
        <v>3491</v>
      </c>
      <c r="Q223" s="101" t="s">
        <v>3198</v>
      </c>
      <c r="R223" s="84"/>
      <c r="S223" s="109"/>
    </row>
    <row r="224" spans="1:19" s="145" customFormat="1" ht="48.75" customHeight="1" x14ac:dyDescent="0.45">
      <c r="A224" s="94" t="s">
        <v>1696</v>
      </c>
      <c r="B224" s="99" t="s">
        <v>2973</v>
      </c>
      <c r="C224" s="129">
        <v>37306</v>
      </c>
      <c r="D224" s="129">
        <v>37598</v>
      </c>
      <c r="E224" s="104" t="s">
        <v>2974</v>
      </c>
      <c r="F224" s="126" t="s">
        <v>2975</v>
      </c>
      <c r="G224" s="94">
        <v>20</v>
      </c>
      <c r="H224" s="99" t="s">
        <v>2976</v>
      </c>
      <c r="I224" s="99" t="s">
        <v>2029</v>
      </c>
      <c r="J224" s="132">
        <v>180</v>
      </c>
      <c r="K224" s="118">
        <v>120</v>
      </c>
      <c r="L224" s="118">
        <v>60</v>
      </c>
      <c r="M224" s="118"/>
      <c r="N224" s="118"/>
      <c r="O224" s="118"/>
      <c r="P224" s="99" t="s">
        <v>3324</v>
      </c>
      <c r="Q224" s="101"/>
      <c r="R224" s="84"/>
      <c r="S224" s="109"/>
    </row>
    <row r="225" spans="1:19" s="145" customFormat="1" ht="48.75" customHeight="1" x14ac:dyDescent="0.45">
      <c r="A225" s="94" t="s">
        <v>1696</v>
      </c>
      <c r="B225" s="99" t="s">
        <v>2977</v>
      </c>
      <c r="C225" s="129">
        <v>29035</v>
      </c>
      <c r="D225" s="129">
        <v>29037</v>
      </c>
      <c r="E225" s="104" t="s">
        <v>2978</v>
      </c>
      <c r="F225" s="126" t="s">
        <v>2030</v>
      </c>
      <c r="G225" s="94">
        <v>20</v>
      </c>
      <c r="H225" s="99" t="s">
        <v>2031</v>
      </c>
      <c r="I225" s="99" t="s">
        <v>2032</v>
      </c>
      <c r="J225" s="132">
        <v>108</v>
      </c>
      <c r="K225" s="118">
        <v>54</v>
      </c>
      <c r="L225" s="118">
        <v>54</v>
      </c>
      <c r="M225" s="118"/>
      <c r="N225" s="118"/>
      <c r="O225" s="118"/>
      <c r="P225" s="99" t="s">
        <v>3492</v>
      </c>
      <c r="Q225" s="101"/>
      <c r="R225" s="84"/>
      <c r="S225" s="109"/>
    </row>
    <row r="226" spans="1:19" s="145" customFormat="1" ht="48.75" customHeight="1" x14ac:dyDescent="0.45">
      <c r="A226" s="94" t="s">
        <v>1696</v>
      </c>
      <c r="B226" s="99" t="s">
        <v>2979</v>
      </c>
      <c r="C226" s="129">
        <v>25730</v>
      </c>
      <c r="D226" s="129">
        <v>25750</v>
      </c>
      <c r="E226" s="104" t="s">
        <v>2980</v>
      </c>
      <c r="F226" s="126" t="s">
        <v>2033</v>
      </c>
      <c r="G226" s="94">
        <v>20</v>
      </c>
      <c r="H226" s="99" t="s">
        <v>2051</v>
      </c>
      <c r="I226" s="99" t="s">
        <v>2034</v>
      </c>
      <c r="J226" s="132">
        <v>183</v>
      </c>
      <c r="K226" s="118">
        <v>183</v>
      </c>
      <c r="L226" s="118"/>
      <c r="M226" s="118"/>
      <c r="N226" s="118"/>
      <c r="O226" s="118"/>
      <c r="P226" s="99" t="s">
        <v>3493</v>
      </c>
      <c r="Q226" s="101"/>
      <c r="R226" s="84"/>
      <c r="S226" s="109"/>
    </row>
    <row r="227" spans="1:19" s="145" customFormat="1" ht="48.75" customHeight="1" x14ac:dyDescent="0.45">
      <c r="A227" s="94" t="s">
        <v>1696</v>
      </c>
      <c r="B227" s="99" t="s">
        <v>2981</v>
      </c>
      <c r="C227" s="129">
        <v>43539</v>
      </c>
      <c r="D227" s="129">
        <v>44075</v>
      </c>
      <c r="E227" s="104" t="s">
        <v>2980</v>
      </c>
      <c r="F227" s="126" t="s">
        <v>2982</v>
      </c>
      <c r="G227" s="94">
        <v>20</v>
      </c>
      <c r="H227" s="99" t="s">
        <v>2983</v>
      </c>
      <c r="I227" s="99" t="s">
        <v>2035</v>
      </c>
      <c r="J227" s="132">
        <v>59</v>
      </c>
      <c r="K227" s="118">
        <v>59</v>
      </c>
      <c r="L227" s="118"/>
      <c r="M227" s="118"/>
      <c r="N227" s="118"/>
      <c r="O227" s="118"/>
      <c r="P227" s="99" t="s">
        <v>3494</v>
      </c>
      <c r="Q227" s="101"/>
      <c r="R227" s="84"/>
      <c r="S227" s="109"/>
    </row>
    <row r="228" spans="1:19" s="145" customFormat="1" ht="48.75" customHeight="1" x14ac:dyDescent="0.45">
      <c r="A228" s="94" t="s">
        <v>1696</v>
      </c>
      <c r="B228" s="99" t="s">
        <v>2984</v>
      </c>
      <c r="C228" s="129">
        <v>44664</v>
      </c>
      <c r="D228" s="129">
        <v>44692</v>
      </c>
      <c r="E228" s="104" t="s">
        <v>2985</v>
      </c>
      <c r="F228" s="126" t="s">
        <v>3285</v>
      </c>
      <c r="G228" s="94">
        <v>20</v>
      </c>
      <c r="H228" s="99" t="s">
        <v>354</v>
      </c>
      <c r="I228" s="99" t="s">
        <v>2036</v>
      </c>
      <c r="J228" s="132">
        <v>195</v>
      </c>
      <c r="K228" s="118">
        <v>95</v>
      </c>
      <c r="L228" s="118">
        <v>100</v>
      </c>
      <c r="M228" s="118"/>
      <c r="N228" s="118"/>
      <c r="O228" s="118"/>
      <c r="P228" s="99" t="s">
        <v>3495</v>
      </c>
      <c r="Q228" s="101" t="s">
        <v>3159</v>
      </c>
      <c r="R228" s="84"/>
      <c r="S228" s="109"/>
    </row>
    <row r="229" spans="1:19" s="145" customFormat="1" ht="48.75" customHeight="1" x14ac:dyDescent="0.45">
      <c r="A229" s="94" t="s">
        <v>1696</v>
      </c>
      <c r="B229" s="99" t="s">
        <v>2986</v>
      </c>
      <c r="C229" s="129">
        <v>43517</v>
      </c>
      <c r="D229" s="129">
        <v>43525</v>
      </c>
      <c r="E229" s="104" t="s">
        <v>2987</v>
      </c>
      <c r="F229" s="126" t="s">
        <v>2037</v>
      </c>
      <c r="G229" s="94">
        <v>20</v>
      </c>
      <c r="H229" s="99" t="s">
        <v>2988</v>
      </c>
      <c r="I229" s="99" t="s">
        <v>2038</v>
      </c>
      <c r="J229" s="132">
        <v>113</v>
      </c>
      <c r="K229" s="118">
        <v>113</v>
      </c>
      <c r="L229" s="118"/>
      <c r="M229" s="118"/>
      <c r="N229" s="118"/>
      <c r="O229" s="118"/>
      <c r="P229" s="99" t="s">
        <v>1133</v>
      </c>
      <c r="Q229" s="101"/>
      <c r="R229" s="84"/>
      <c r="S229" s="109"/>
    </row>
    <row r="230" spans="1:19" s="145" customFormat="1" ht="48.75" customHeight="1" x14ac:dyDescent="0.45">
      <c r="A230" s="94" t="s">
        <v>1696</v>
      </c>
      <c r="B230" s="99" t="s">
        <v>2989</v>
      </c>
      <c r="C230" s="129">
        <v>40968</v>
      </c>
      <c r="D230" s="130">
        <v>41022</v>
      </c>
      <c r="E230" s="104" t="s">
        <v>2990</v>
      </c>
      <c r="F230" s="126" t="s">
        <v>2991</v>
      </c>
      <c r="G230" s="94">
        <v>20</v>
      </c>
      <c r="H230" s="99" t="s">
        <v>2992</v>
      </c>
      <c r="I230" s="99" t="s">
        <v>2039</v>
      </c>
      <c r="J230" s="132">
        <v>134</v>
      </c>
      <c r="K230" s="118">
        <v>134</v>
      </c>
      <c r="L230" s="118"/>
      <c r="M230" s="118"/>
      <c r="N230" s="118"/>
      <c r="O230" s="118"/>
      <c r="P230" s="99" t="s">
        <v>3496</v>
      </c>
      <c r="Q230" s="101" t="s">
        <v>3159</v>
      </c>
      <c r="R230" s="84"/>
      <c r="S230" s="85"/>
    </row>
    <row r="231" spans="1:19" s="145" customFormat="1" ht="48.75" customHeight="1" x14ac:dyDescent="0.45">
      <c r="A231" s="94" t="s">
        <v>1696</v>
      </c>
      <c r="B231" s="99" t="s">
        <v>2040</v>
      </c>
      <c r="C231" s="129">
        <v>34682</v>
      </c>
      <c r="D231" s="129">
        <v>34700</v>
      </c>
      <c r="E231" s="104" t="s">
        <v>2993</v>
      </c>
      <c r="F231" s="126" t="s">
        <v>2994</v>
      </c>
      <c r="G231" s="94">
        <v>20</v>
      </c>
      <c r="H231" s="99" t="s">
        <v>2040</v>
      </c>
      <c r="I231" s="99" t="s">
        <v>2041</v>
      </c>
      <c r="J231" s="132">
        <v>355</v>
      </c>
      <c r="K231" s="118"/>
      <c r="L231" s="118">
        <v>355</v>
      </c>
      <c r="M231" s="118"/>
      <c r="N231" s="118"/>
      <c r="O231" s="118"/>
      <c r="P231" s="99" t="s">
        <v>525</v>
      </c>
      <c r="Q231" s="101"/>
      <c r="R231" s="84"/>
      <c r="S231" s="109"/>
    </row>
    <row r="232" spans="1:19" s="145" customFormat="1" ht="48.75" customHeight="1" x14ac:dyDescent="0.45">
      <c r="A232" s="94" t="s">
        <v>1696</v>
      </c>
      <c r="B232" s="99" t="s">
        <v>2995</v>
      </c>
      <c r="C232" s="129">
        <v>42521</v>
      </c>
      <c r="D232" s="129">
        <v>42950</v>
      </c>
      <c r="E232" s="104" t="s">
        <v>2996</v>
      </c>
      <c r="F232" s="126" t="s">
        <v>3286</v>
      </c>
      <c r="G232" s="94">
        <v>20</v>
      </c>
      <c r="H232" s="99" t="s">
        <v>2997</v>
      </c>
      <c r="I232" s="99" t="s">
        <v>2042</v>
      </c>
      <c r="J232" s="132">
        <v>334</v>
      </c>
      <c r="K232" s="118"/>
      <c r="L232" s="118">
        <v>334</v>
      </c>
      <c r="M232" s="118"/>
      <c r="N232" s="118"/>
      <c r="O232" s="118"/>
      <c r="P232" s="99" t="s">
        <v>3497</v>
      </c>
      <c r="Q232" s="101"/>
      <c r="R232" s="84"/>
      <c r="S232" s="109"/>
    </row>
    <row r="233" spans="1:19" s="145" customFormat="1" ht="48.75" customHeight="1" x14ac:dyDescent="0.45">
      <c r="A233" s="94" t="s">
        <v>1696</v>
      </c>
      <c r="B233" s="99" t="s">
        <v>2043</v>
      </c>
      <c r="C233" s="129">
        <v>35783</v>
      </c>
      <c r="D233" s="129">
        <v>35796</v>
      </c>
      <c r="E233" s="104" t="s">
        <v>2996</v>
      </c>
      <c r="F233" s="126" t="s">
        <v>2998</v>
      </c>
      <c r="G233" s="94">
        <v>20</v>
      </c>
      <c r="H233" s="99" t="s">
        <v>2043</v>
      </c>
      <c r="I233" s="99" t="s">
        <v>2044</v>
      </c>
      <c r="J233" s="132">
        <v>342</v>
      </c>
      <c r="K233" s="118"/>
      <c r="L233" s="118">
        <v>342</v>
      </c>
      <c r="M233" s="118"/>
      <c r="N233" s="118"/>
      <c r="O233" s="118"/>
      <c r="P233" s="99" t="s">
        <v>525</v>
      </c>
      <c r="Q233" s="101"/>
      <c r="R233" s="84"/>
      <c r="S233" s="109"/>
    </row>
    <row r="234" spans="1:19" s="145" customFormat="1" ht="48.75" customHeight="1" x14ac:dyDescent="0.45">
      <c r="A234" s="94" t="s">
        <v>1696</v>
      </c>
      <c r="B234" s="99" t="s">
        <v>2999</v>
      </c>
      <c r="C234" s="129">
        <v>33955</v>
      </c>
      <c r="D234" s="129">
        <v>33970</v>
      </c>
      <c r="E234" s="104" t="s">
        <v>3000</v>
      </c>
      <c r="F234" s="126" t="s">
        <v>2045</v>
      </c>
      <c r="G234" s="94">
        <v>20</v>
      </c>
      <c r="H234" s="99" t="s">
        <v>3001</v>
      </c>
      <c r="I234" s="99" t="s">
        <v>2046</v>
      </c>
      <c r="J234" s="132">
        <v>180</v>
      </c>
      <c r="K234" s="118"/>
      <c r="L234" s="118"/>
      <c r="M234" s="118">
        <v>180</v>
      </c>
      <c r="N234" s="118"/>
      <c r="O234" s="118"/>
      <c r="P234" s="99" t="s">
        <v>3498</v>
      </c>
      <c r="Q234" s="101"/>
      <c r="R234" s="84"/>
      <c r="S234" s="109"/>
    </row>
    <row r="235" spans="1:19" s="145" customFormat="1" ht="48.75" customHeight="1" x14ac:dyDescent="0.45">
      <c r="A235" s="94" t="s">
        <v>1743</v>
      </c>
      <c r="B235" s="99" t="s">
        <v>3002</v>
      </c>
      <c r="C235" s="129">
        <v>38181</v>
      </c>
      <c r="D235" s="129">
        <v>39326</v>
      </c>
      <c r="E235" s="104" t="s">
        <v>3003</v>
      </c>
      <c r="F235" s="126" t="s">
        <v>3004</v>
      </c>
      <c r="G235" s="94">
        <v>8</v>
      </c>
      <c r="H235" s="99" t="s">
        <v>324</v>
      </c>
      <c r="I235" s="99" t="s">
        <v>3235</v>
      </c>
      <c r="J235" s="132">
        <v>215</v>
      </c>
      <c r="K235" s="118">
        <v>215</v>
      </c>
      <c r="L235" s="118"/>
      <c r="M235" s="118"/>
      <c r="N235" s="118"/>
      <c r="O235" s="118"/>
      <c r="P235" s="99" t="s">
        <v>3499</v>
      </c>
      <c r="Q235" s="101"/>
      <c r="R235" s="84"/>
      <c r="S235" s="109"/>
    </row>
    <row r="236" spans="1:19" s="145" customFormat="1" ht="48.75" customHeight="1" x14ac:dyDescent="0.45">
      <c r="A236" s="94" t="s">
        <v>1696</v>
      </c>
      <c r="B236" s="99" t="s">
        <v>3005</v>
      </c>
      <c r="C236" s="129">
        <v>29738</v>
      </c>
      <c r="D236" s="129">
        <v>29768</v>
      </c>
      <c r="E236" s="104" t="s">
        <v>3003</v>
      </c>
      <c r="F236" s="126" t="s">
        <v>2047</v>
      </c>
      <c r="G236" s="94">
        <v>20</v>
      </c>
      <c r="H236" s="99" t="s">
        <v>2048</v>
      </c>
      <c r="I236" s="99" t="s">
        <v>2049</v>
      </c>
      <c r="J236" s="132">
        <v>278</v>
      </c>
      <c r="K236" s="118"/>
      <c r="L236" s="118">
        <v>42</v>
      </c>
      <c r="M236" s="118">
        <v>236</v>
      </c>
      <c r="N236" s="118"/>
      <c r="O236" s="118"/>
      <c r="P236" s="99" t="s">
        <v>3500</v>
      </c>
      <c r="Q236" s="101"/>
      <c r="R236" s="84"/>
      <c r="S236" s="109"/>
    </row>
    <row r="237" spans="1:19" s="145" customFormat="1" ht="48.75" customHeight="1" x14ac:dyDescent="0.45">
      <c r="A237" s="94" t="s">
        <v>1696</v>
      </c>
      <c r="B237" s="99" t="s">
        <v>3006</v>
      </c>
      <c r="C237" s="129">
        <v>25730</v>
      </c>
      <c r="D237" s="129">
        <v>25750</v>
      </c>
      <c r="E237" s="104" t="s">
        <v>3007</v>
      </c>
      <c r="F237" s="126" t="s">
        <v>2050</v>
      </c>
      <c r="G237" s="94">
        <v>20</v>
      </c>
      <c r="H237" s="99" t="s">
        <v>2051</v>
      </c>
      <c r="I237" s="99" t="s">
        <v>2052</v>
      </c>
      <c r="J237" s="132">
        <v>150</v>
      </c>
      <c r="K237" s="122">
        <v>104</v>
      </c>
      <c r="L237" s="118">
        <v>46</v>
      </c>
      <c r="M237" s="118"/>
      <c r="N237" s="118"/>
      <c r="O237" s="118"/>
      <c r="P237" s="99" t="s">
        <v>3501</v>
      </c>
      <c r="Q237" s="101"/>
      <c r="R237" s="84"/>
      <c r="S237" s="109"/>
    </row>
    <row r="238" spans="1:19" s="145" customFormat="1" ht="48.75" customHeight="1" x14ac:dyDescent="0.45">
      <c r="A238" s="94" t="s">
        <v>1696</v>
      </c>
      <c r="B238" s="99" t="s">
        <v>3008</v>
      </c>
      <c r="C238" s="129">
        <v>33946</v>
      </c>
      <c r="D238" s="129">
        <v>33970</v>
      </c>
      <c r="E238" s="104" t="s">
        <v>3009</v>
      </c>
      <c r="F238" s="126" t="s">
        <v>2053</v>
      </c>
      <c r="G238" s="94">
        <v>20</v>
      </c>
      <c r="H238" s="99" t="s">
        <v>2054</v>
      </c>
      <c r="I238" s="99" t="s">
        <v>2055</v>
      </c>
      <c r="J238" s="132">
        <v>141</v>
      </c>
      <c r="K238" s="118">
        <v>141</v>
      </c>
      <c r="L238" s="118"/>
      <c r="M238" s="118"/>
      <c r="N238" s="118"/>
      <c r="O238" s="118"/>
      <c r="P238" s="99" t="s">
        <v>3502</v>
      </c>
      <c r="Q238" s="101" t="s">
        <v>3159</v>
      </c>
      <c r="R238" s="84"/>
      <c r="S238" s="109"/>
    </row>
    <row r="239" spans="1:19" s="145" customFormat="1" ht="48.75" customHeight="1" x14ac:dyDescent="0.45">
      <c r="A239" s="94" t="s">
        <v>1696</v>
      </c>
      <c r="B239" s="99" t="s">
        <v>3010</v>
      </c>
      <c r="C239" s="129">
        <v>32111</v>
      </c>
      <c r="D239" s="129">
        <v>32127</v>
      </c>
      <c r="E239" s="104" t="s">
        <v>3011</v>
      </c>
      <c r="F239" s="126" t="s">
        <v>3012</v>
      </c>
      <c r="G239" s="94">
        <v>20</v>
      </c>
      <c r="H239" s="99" t="s">
        <v>1768</v>
      </c>
      <c r="I239" s="99" t="s">
        <v>2056</v>
      </c>
      <c r="J239" s="132">
        <v>660</v>
      </c>
      <c r="K239" s="118">
        <v>660</v>
      </c>
      <c r="L239" s="118"/>
      <c r="M239" s="118"/>
      <c r="N239" s="118"/>
      <c r="O239" s="118"/>
      <c r="P239" s="99" t="s">
        <v>3503</v>
      </c>
      <c r="Q239" s="101" t="s">
        <v>3159</v>
      </c>
      <c r="R239" s="84"/>
      <c r="S239" s="109"/>
    </row>
    <row r="240" spans="1:19" s="145" customFormat="1" ht="48.75" customHeight="1" x14ac:dyDescent="0.45">
      <c r="A240" s="94" t="s">
        <v>1696</v>
      </c>
      <c r="B240" s="99" t="s">
        <v>3013</v>
      </c>
      <c r="C240" s="129">
        <v>40255</v>
      </c>
      <c r="D240" s="129">
        <v>40269</v>
      </c>
      <c r="E240" s="104" t="s">
        <v>3014</v>
      </c>
      <c r="F240" s="126" t="s">
        <v>3015</v>
      </c>
      <c r="G240" s="94">
        <v>20</v>
      </c>
      <c r="H240" s="99" t="s">
        <v>2970</v>
      </c>
      <c r="I240" s="99" t="s">
        <v>2057</v>
      </c>
      <c r="J240" s="132">
        <v>109</v>
      </c>
      <c r="K240" s="118">
        <v>109</v>
      </c>
      <c r="L240" s="118"/>
      <c r="M240" s="118"/>
      <c r="N240" s="118"/>
      <c r="O240" s="118"/>
      <c r="P240" s="99" t="s">
        <v>3504</v>
      </c>
      <c r="Q240" s="101"/>
      <c r="R240" s="84"/>
      <c r="S240" s="109"/>
    </row>
    <row r="241" spans="1:19" s="145" customFormat="1" ht="48.75" customHeight="1" x14ac:dyDescent="0.45">
      <c r="A241" s="94" t="s">
        <v>1696</v>
      </c>
      <c r="B241" s="99" t="s">
        <v>3016</v>
      </c>
      <c r="C241" s="129">
        <v>33358</v>
      </c>
      <c r="D241" s="129">
        <v>33365</v>
      </c>
      <c r="E241" s="104" t="s">
        <v>3017</v>
      </c>
      <c r="F241" s="126" t="s">
        <v>3018</v>
      </c>
      <c r="G241" s="94">
        <v>20</v>
      </c>
      <c r="H241" s="99" t="s">
        <v>3019</v>
      </c>
      <c r="I241" s="99" t="s">
        <v>2058</v>
      </c>
      <c r="J241" s="132">
        <v>232</v>
      </c>
      <c r="K241" s="118"/>
      <c r="L241" s="118"/>
      <c r="M241" s="118">
        <v>232</v>
      </c>
      <c r="N241" s="118"/>
      <c r="O241" s="118"/>
      <c r="P241" s="99" t="s">
        <v>3505</v>
      </c>
      <c r="Q241" s="101"/>
      <c r="R241" s="84"/>
      <c r="S241" s="72"/>
    </row>
    <row r="242" spans="1:19" s="145" customFormat="1" ht="48.75" customHeight="1" x14ac:dyDescent="0.45">
      <c r="A242" s="94" t="s">
        <v>1696</v>
      </c>
      <c r="B242" s="99" t="s">
        <v>3020</v>
      </c>
      <c r="C242" s="129">
        <v>34151</v>
      </c>
      <c r="D242" s="129">
        <v>34151</v>
      </c>
      <c r="E242" s="104" t="s">
        <v>3021</v>
      </c>
      <c r="F242" s="126" t="s">
        <v>2059</v>
      </c>
      <c r="G242" s="94">
        <v>20</v>
      </c>
      <c r="H242" s="99" t="s">
        <v>807</v>
      </c>
      <c r="I242" s="99" t="s">
        <v>2060</v>
      </c>
      <c r="J242" s="132">
        <v>109</v>
      </c>
      <c r="K242" s="118">
        <v>60</v>
      </c>
      <c r="L242" s="118">
        <v>49</v>
      </c>
      <c r="M242" s="118"/>
      <c r="N242" s="118"/>
      <c r="O242" s="118"/>
      <c r="P242" s="99" t="s">
        <v>3506</v>
      </c>
      <c r="Q242" s="101"/>
      <c r="R242" s="84"/>
      <c r="S242" s="109"/>
    </row>
    <row r="243" spans="1:19" s="145" customFormat="1" ht="48.75" customHeight="1" x14ac:dyDescent="0.45">
      <c r="A243" s="94" t="s">
        <v>1696</v>
      </c>
      <c r="B243" s="99" t="s">
        <v>3022</v>
      </c>
      <c r="C243" s="129">
        <v>31230</v>
      </c>
      <c r="D243" s="129">
        <v>31243</v>
      </c>
      <c r="E243" s="104" t="s">
        <v>3023</v>
      </c>
      <c r="F243" s="126" t="s">
        <v>3024</v>
      </c>
      <c r="G243" s="94">
        <v>20</v>
      </c>
      <c r="H243" s="99" t="s">
        <v>3025</v>
      </c>
      <c r="I243" s="99" t="s">
        <v>2061</v>
      </c>
      <c r="J243" s="132">
        <v>397</v>
      </c>
      <c r="K243" s="118">
        <v>225</v>
      </c>
      <c r="L243" s="118">
        <v>112</v>
      </c>
      <c r="M243" s="118">
        <v>60</v>
      </c>
      <c r="N243" s="118"/>
      <c r="O243" s="118"/>
      <c r="P243" s="99" t="s">
        <v>3507</v>
      </c>
      <c r="Q243" s="101"/>
      <c r="R243" s="84"/>
      <c r="S243" s="85"/>
    </row>
    <row r="244" spans="1:19" s="145" customFormat="1" ht="48.75" customHeight="1" x14ac:dyDescent="0.45">
      <c r="A244" s="94" t="s">
        <v>1696</v>
      </c>
      <c r="B244" s="99" t="s">
        <v>3026</v>
      </c>
      <c r="C244" s="129">
        <v>36025</v>
      </c>
      <c r="D244" s="129">
        <v>36509</v>
      </c>
      <c r="E244" s="104" t="s">
        <v>3027</v>
      </c>
      <c r="F244" s="126" t="s">
        <v>2062</v>
      </c>
      <c r="G244" s="94">
        <v>20</v>
      </c>
      <c r="H244" s="99" t="s">
        <v>458</v>
      </c>
      <c r="I244" s="99" t="s">
        <v>3236</v>
      </c>
      <c r="J244" s="132">
        <v>113</v>
      </c>
      <c r="K244" s="118"/>
      <c r="L244" s="118">
        <v>113</v>
      </c>
      <c r="M244" s="118"/>
      <c r="N244" s="118"/>
      <c r="O244" s="118"/>
      <c r="P244" s="99" t="s">
        <v>1133</v>
      </c>
      <c r="Q244" s="101"/>
      <c r="R244" s="84"/>
      <c r="S244" s="85"/>
    </row>
    <row r="245" spans="1:19" ht="48.75" customHeight="1" x14ac:dyDescent="0.45">
      <c r="A245" s="45" t="s">
        <v>18</v>
      </c>
      <c r="B245" s="38" t="s">
        <v>48</v>
      </c>
      <c r="C245" s="46">
        <v>42646</v>
      </c>
      <c r="D245" s="46">
        <v>42675</v>
      </c>
      <c r="E245" s="45" t="s">
        <v>3245</v>
      </c>
      <c r="F245" s="47" t="s">
        <v>1202</v>
      </c>
      <c r="G245" s="45">
        <v>20</v>
      </c>
      <c r="H245" s="38" t="s">
        <v>49</v>
      </c>
      <c r="I245" s="38" t="s">
        <v>50</v>
      </c>
      <c r="J245" s="133">
        <f t="shared" ref="J245:J246" si="1">SUM(K245:O245)</f>
        <v>110</v>
      </c>
      <c r="K245" s="65">
        <v>110</v>
      </c>
      <c r="L245" s="65"/>
      <c r="M245" s="65"/>
      <c r="N245" s="65"/>
      <c r="O245" s="65"/>
      <c r="P245" s="60" t="s">
        <v>2421</v>
      </c>
      <c r="Q245" s="53" t="s">
        <v>3147</v>
      </c>
      <c r="R245" s="47" t="s">
        <v>51</v>
      </c>
      <c r="S245" s="40"/>
    </row>
    <row r="246" spans="1:19" ht="48.75" customHeight="1" x14ac:dyDescent="0.45">
      <c r="A246" s="45" t="s">
        <v>18</v>
      </c>
      <c r="B246" s="38" t="s">
        <v>57</v>
      </c>
      <c r="C246" s="46">
        <v>36251</v>
      </c>
      <c r="D246" s="46">
        <v>36265</v>
      </c>
      <c r="E246" s="45" t="s">
        <v>3246</v>
      </c>
      <c r="F246" s="47" t="s">
        <v>1203</v>
      </c>
      <c r="G246" s="45">
        <v>20</v>
      </c>
      <c r="H246" s="38" t="s">
        <v>58</v>
      </c>
      <c r="I246" s="38" t="s">
        <v>59</v>
      </c>
      <c r="J246" s="133">
        <f t="shared" si="1"/>
        <v>35</v>
      </c>
      <c r="K246" s="65">
        <v>35</v>
      </c>
      <c r="L246" s="65"/>
      <c r="M246" s="65"/>
      <c r="N246" s="65"/>
      <c r="O246" s="65"/>
      <c r="P246" s="60" t="s">
        <v>2422</v>
      </c>
      <c r="Q246" s="53" t="s">
        <v>3147</v>
      </c>
      <c r="R246" s="47" t="s">
        <v>60</v>
      </c>
      <c r="S246" s="36"/>
    </row>
    <row r="247" spans="1:19" ht="48.75" customHeight="1" x14ac:dyDescent="0.45">
      <c r="A247" s="45" t="s">
        <v>18</v>
      </c>
      <c r="B247" s="38" t="s">
        <v>44</v>
      </c>
      <c r="C247" s="46">
        <v>31401</v>
      </c>
      <c r="D247" s="46">
        <v>31413</v>
      </c>
      <c r="E247" s="45" t="s">
        <v>3247</v>
      </c>
      <c r="F247" s="47" t="s">
        <v>45</v>
      </c>
      <c r="G247" s="45">
        <v>20</v>
      </c>
      <c r="H247" s="38" t="s">
        <v>46</v>
      </c>
      <c r="I247" s="52" t="s">
        <v>1311</v>
      </c>
      <c r="J247" s="133">
        <f t="shared" ref="J247:J255" si="2">SUM(K247:O247)</f>
        <v>180</v>
      </c>
      <c r="K247" s="65"/>
      <c r="L247" s="65">
        <v>180</v>
      </c>
      <c r="M247" s="65"/>
      <c r="N247" s="65"/>
      <c r="O247" s="65"/>
      <c r="P247" s="60" t="s">
        <v>1133</v>
      </c>
      <c r="Q247" s="45"/>
      <c r="R247" s="47" t="s">
        <v>47</v>
      </c>
      <c r="S247" s="40"/>
    </row>
    <row r="248" spans="1:19" ht="48.75" customHeight="1" x14ac:dyDescent="0.45">
      <c r="A248" s="45" t="s">
        <v>18</v>
      </c>
      <c r="B248" s="38" t="s">
        <v>52</v>
      </c>
      <c r="C248" s="46">
        <v>36133</v>
      </c>
      <c r="D248" s="46">
        <v>36161</v>
      </c>
      <c r="E248" s="45" t="s">
        <v>3247</v>
      </c>
      <c r="F248" s="47" t="s">
        <v>53</v>
      </c>
      <c r="G248" s="45">
        <v>20</v>
      </c>
      <c r="H248" s="38" t="s">
        <v>54</v>
      </c>
      <c r="I248" s="38" t="s">
        <v>55</v>
      </c>
      <c r="J248" s="133">
        <f t="shared" si="2"/>
        <v>119</v>
      </c>
      <c r="K248" s="65"/>
      <c r="L248" s="65"/>
      <c r="M248" s="65">
        <v>119</v>
      </c>
      <c r="N248" s="65"/>
      <c r="O248" s="65"/>
      <c r="P248" s="60" t="s">
        <v>1295</v>
      </c>
      <c r="Q248" s="45"/>
      <c r="R248" s="47" t="s">
        <v>56</v>
      </c>
      <c r="S248" s="40"/>
    </row>
    <row r="249" spans="1:19" ht="48.75" customHeight="1" x14ac:dyDescent="0.45">
      <c r="A249" s="45" t="s">
        <v>18</v>
      </c>
      <c r="B249" s="38" t="s">
        <v>41</v>
      </c>
      <c r="C249" s="46">
        <v>28928</v>
      </c>
      <c r="D249" s="46">
        <v>28946</v>
      </c>
      <c r="E249" s="45" t="s">
        <v>3248</v>
      </c>
      <c r="F249" s="47" t="s">
        <v>42</v>
      </c>
      <c r="G249" s="45">
        <v>20</v>
      </c>
      <c r="H249" s="38" t="s">
        <v>41</v>
      </c>
      <c r="I249" s="38" t="s">
        <v>1312</v>
      </c>
      <c r="J249" s="133">
        <f t="shared" si="2"/>
        <v>116</v>
      </c>
      <c r="K249" s="65">
        <v>60</v>
      </c>
      <c r="L249" s="65">
        <v>56</v>
      </c>
      <c r="M249" s="65"/>
      <c r="N249" s="65"/>
      <c r="O249" s="65"/>
      <c r="P249" s="60" t="s">
        <v>1296</v>
      </c>
      <c r="Q249" s="45"/>
      <c r="R249" s="47" t="s">
        <v>43</v>
      </c>
      <c r="S249" s="40"/>
    </row>
    <row r="250" spans="1:19" ht="48.75" customHeight="1" x14ac:dyDescent="0.45">
      <c r="A250" s="45" t="s">
        <v>18</v>
      </c>
      <c r="B250" s="38" t="s">
        <v>23</v>
      </c>
      <c r="C250" s="46">
        <v>34816</v>
      </c>
      <c r="D250" s="46">
        <v>34820</v>
      </c>
      <c r="E250" s="45" t="s">
        <v>3249</v>
      </c>
      <c r="F250" s="47" t="s">
        <v>24</v>
      </c>
      <c r="G250" s="45">
        <v>20</v>
      </c>
      <c r="H250" s="38" t="s">
        <v>25</v>
      </c>
      <c r="I250" s="38" t="s">
        <v>26</v>
      </c>
      <c r="J250" s="133">
        <f t="shared" si="2"/>
        <v>69</v>
      </c>
      <c r="K250" s="65">
        <v>23</v>
      </c>
      <c r="L250" s="65">
        <v>46</v>
      </c>
      <c r="M250" s="65"/>
      <c r="N250" s="65"/>
      <c r="O250" s="65"/>
      <c r="P250" s="60" t="s">
        <v>1297</v>
      </c>
      <c r="Q250" s="53" t="s">
        <v>3147</v>
      </c>
      <c r="R250" s="47" t="s">
        <v>27</v>
      </c>
      <c r="S250" s="40"/>
    </row>
    <row r="251" spans="1:19" ht="48.75" customHeight="1" x14ac:dyDescent="0.45">
      <c r="A251" s="45" t="s">
        <v>18</v>
      </c>
      <c r="B251" s="38" t="s">
        <v>28</v>
      </c>
      <c r="C251" s="46">
        <v>35510</v>
      </c>
      <c r="D251" s="46">
        <v>35521</v>
      </c>
      <c r="E251" s="45" t="s">
        <v>3250</v>
      </c>
      <c r="F251" s="47" t="s">
        <v>1198</v>
      </c>
      <c r="G251" s="45">
        <v>20</v>
      </c>
      <c r="H251" s="38" t="s">
        <v>28</v>
      </c>
      <c r="I251" s="38" t="s">
        <v>3151</v>
      </c>
      <c r="J251" s="133">
        <f t="shared" si="2"/>
        <v>199</v>
      </c>
      <c r="K251" s="65">
        <v>199</v>
      </c>
      <c r="L251" s="65"/>
      <c r="M251" s="65"/>
      <c r="N251" s="65"/>
      <c r="O251" s="65"/>
      <c r="P251" s="60" t="s">
        <v>2423</v>
      </c>
      <c r="Q251" s="53" t="s">
        <v>3147</v>
      </c>
      <c r="R251" s="47" t="s">
        <v>29</v>
      </c>
      <c r="S251" s="40"/>
    </row>
    <row r="252" spans="1:19" ht="48.75" customHeight="1" x14ac:dyDescent="0.45">
      <c r="A252" s="45" t="s">
        <v>18</v>
      </c>
      <c r="B252" s="38" t="s">
        <v>34</v>
      </c>
      <c r="C252" s="46">
        <v>36689</v>
      </c>
      <c r="D252" s="46">
        <v>37043</v>
      </c>
      <c r="E252" s="45" t="s">
        <v>3251</v>
      </c>
      <c r="F252" s="47" t="s">
        <v>1200</v>
      </c>
      <c r="G252" s="45">
        <v>20</v>
      </c>
      <c r="H252" s="38" t="s">
        <v>35</v>
      </c>
      <c r="I252" s="38" t="s">
        <v>36</v>
      </c>
      <c r="J252" s="133">
        <f t="shared" si="2"/>
        <v>152</v>
      </c>
      <c r="K252" s="65"/>
      <c r="L252" s="65">
        <v>73</v>
      </c>
      <c r="M252" s="65">
        <v>79</v>
      </c>
      <c r="N252" s="65"/>
      <c r="O252" s="65"/>
      <c r="P252" s="60" t="s">
        <v>1298</v>
      </c>
      <c r="Q252" s="45"/>
      <c r="R252" s="47" t="s">
        <v>37</v>
      </c>
      <c r="S252" s="40"/>
    </row>
    <row r="253" spans="1:19" ht="48.75" customHeight="1" x14ac:dyDescent="0.45">
      <c r="A253" s="45" t="s">
        <v>18</v>
      </c>
      <c r="B253" s="38" t="s">
        <v>38</v>
      </c>
      <c r="C253" s="46">
        <v>40641</v>
      </c>
      <c r="D253" s="46">
        <v>41000</v>
      </c>
      <c r="E253" s="45" t="s">
        <v>3252</v>
      </c>
      <c r="F253" s="47" t="s">
        <v>1201</v>
      </c>
      <c r="G253" s="45">
        <v>20</v>
      </c>
      <c r="H253" s="38" t="s">
        <v>39</v>
      </c>
      <c r="I253" s="60" t="s">
        <v>2424</v>
      </c>
      <c r="J253" s="133">
        <f t="shared" si="2"/>
        <v>234</v>
      </c>
      <c r="K253" s="65"/>
      <c r="L253" s="65"/>
      <c r="M253" s="65">
        <v>234</v>
      </c>
      <c r="N253" s="65"/>
      <c r="O253" s="65"/>
      <c r="P253" s="60" t="s">
        <v>1299</v>
      </c>
      <c r="Q253" s="45"/>
      <c r="R253" s="47" t="s">
        <v>40</v>
      </c>
      <c r="S253" s="40"/>
    </row>
    <row r="254" spans="1:19" ht="48.75" customHeight="1" x14ac:dyDescent="0.45">
      <c r="A254" s="45" t="s">
        <v>18</v>
      </c>
      <c r="B254" s="38" t="s">
        <v>19</v>
      </c>
      <c r="C254" s="46">
        <v>18719</v>
      </c>
      <c r="D254" s="46">
        <v>18719</v>
      </c>
      <c r="E254" s="45" t="s">
        <v>3253</v>
      </c>
      <c r="F254" s="47" t="s">
        <v>1197</v>
      </c>
      <c r="G254" s="45">
        <v>9</v>
      </c>
      <c r="H254" s="38" t="s">
        <v>20</v>
      </c>
      <c r="I254" s="38" t="s">
        <v>21</v>
      </c>
      <c r="J254" s="133">
        <f t="shared" si="2"/>
        <v>327</v>
      </c>
      <c r="K254" s="65">
        <v>278</v>
      </c>
      <c r="L254" s="65"/>
      <c r="M254" s="65">
        <v>49</v>
      </c>
      <c r="N254" s="65"/>
      <c r="O254" s="65"/>
      <c r="P254" s="60" t="s">
        <v>3290</v>
      </c>
      <c r="Q254" s="53" t="s">
        <v>3147</v>
      </c>
      <c r="R254" s="47" t="s">
        <v>22</v>
      </c>
      <c r="S254" s="40"/>
    </row>
    <row r="255" spans="1:19" ht="48.75" customHeight="1" x14ac:dyDescent="0.45">
      <c r="A255" s="45" t="s">
        <v>18</v>
      </c>
      <c r="B255" s="38" t="s">
        <v>30</v>
      </c>
      <c r="C255" s="46">
        <v>36013</v>
      </c>
      <c r="D255" s="46">
        <v>36039</v>
      </c>
      <c r="E255" s="45" t="s">
        <v>3254</v>
      </c>
      <c r="F255" s="47" t="s">
        <v>1199</v>
      </c>
      <c r="G255" s="45">
        <v>20</v>
      </c>
      <c r="H255" s="38" t="s">
        <v>31</v>
      </c>
      <c r="I255" s="38" t="s">
        <v>32</v>
      </c>
      <c r="J255" s="133">
        <f t="shared" si="2"/>
        <v>122</v>
      </c>
      <c r="K255" s="65">
        <v>122</v>
      </c>
      <c r="L255" s="65"/>
      <c r="M255" s="65"/>
      <c r="N255" s="65"/>
      <c r="O255" s="65"/>
      <c r="P255" s="60" t="s">
        <v>2425</v>
      </c>
      <c r="Q255" s="53" t="s">
        <v>3147</v>
      </c>
      <c r="R255" s="47" t="s">
        <v>33</v>
      </c>
      <c r="S255" s="40"/>
    </row>
    <row r="256" spans="1:19" ht="48.75" customHeight="1" x14ac:dyDescent="0.45">
      <c r="A256" s="66" t="s">
        <v>1583</v>
      </c>
      <c r="B256" s="67" t="s">
        <v>1584</v>
      </c>
      <c r="C256" s="68">
        <v>37757</v>
      </c>
      <c r="D256" s="68">
        <v>38108</v>
      </c>
      <c r="E256" s="66" t="s">
        <v>1585</v>
      </c>
      <c r="F256" s="81" t="s">
        <v>1586</v>
      </c>
      <c r="G256" s="66">
        <v>20</v>
      </c>
      <c r="H256" s="67" t="s">
        <v>1587</v>
      </c>
      <c r="I256" s="67" t="s">
        <v>1588</v>
      </c>
      <c r="J256" s="80">
        <f>SUM(K256:O256)</f>
        <v>150</v>
      </c>
      <c r="K256" s="69">
        <v>150</v>
      </c>
      <c r="L256" s="69"/>
      <c r="M256" s="69"/>
      <c r="N256" s="69"/>
      <c r="O256" s="69"/>
      <c r="P256" s="67" t="s">
        <v>1589</v>
      </c>
      <c r="Q256" s="70" t="s">
        <v>3147</v>
      </c>
      <c r="R256" s="81" t="s">
        <v>1590</v>
      </c>
      <c r="S256" s="81"/>
    </row>
    <row r="257" spans="1:19" ht="48.75" customHeight="1" x14ac:dyDescent="0.45">
      <c r="A257" s="66" t="s">
        <v>1583</v>
      </c>
      <c r="B257" s="67" t="s">
        <v>1591</v>
      </c>
      <c r="C257" s="68">
        <v>29948</v>
      </c>
      <c r="D257" s="68">
        <v>29983</v>
      </c>
      <c r="E257" s="66" t="s">
        <v>1592</v>
      </c>
      <c r="F257" s="81" t="s">
        <v>1593</v>
      </c>
      <c r="G257" s="66">
        <v>20</v>
      </c>
      <c r="H257" s="67" t="s">
        <v>1591</v>
      </c>
      <c r="I257" s="67" t="s">
        <v>1594</v>
      </c>
      <c r="J257" s="80">
        <f t="shared" ref="J257:J274" si="3">SUM(K257:O257)</f>
        <v>184</v>
      </c>
      <c r="K257" s="69"/>
      <c r="L257" s="69"/>
      <c r="M257" s="69">
        <v>184</v>
      </c>
      <c r="N257" s="69"/>
      <c r="O257" s="69"/>
      <c r="P257" s="67" t="s">
        <v>1595</v>
      </c>
      <c r="Q257" s="66"/>
      <c r="R257" s="81" t="s">
        <v>1596</v>
      </c>
      <c r="S257" s="67"/>
    </row>
    <row r="258" spans="1:19" ht="48.75" customHeight="1" x14ac:dyDescent="0.45">
      <c r="A258" s="66" t="s">
        <v>1583</v>
      </c>
      <c r="B258" s="67" t="s">
        <v>1597</v>
      </c>
      <c r="C258" s="68">
        <v>33085</v>
      </c>
      <c r="D258" s="68">
        <v>33086</v>
      </c>
      <c r="E258" s="66" t="s">
        <v>1598</v>
      </c>
      <c r="F258" s="81" t="s">
        <v>1599</v>
      </c>
      <c r="G258" s="66">
        <v>20</v>
      </c>
      <c r="H258" s="67" t="s">
        <v>1600</v>
      </c>
      <c r="I258" s="67" t="s">
        <v>2426</v>
      </c>
      <c r="J258" s="80">
        <f t="shared" si="3"/>
        <v>199</v>
      </c>
      <c r="K258" s="69">
        <v>199</v>
      </c>
      <c r="L258" s="69"/>
      <c r="M258" s="69"/>
      <c r="N258" s="69"/>
      <c r="O258" s="69"/>
      <c r="P258" s="67" t="s">
        <v>1601</v>
      </c>
      <c r="Q258" s="70" t="s">
        <v>3147</v>
      </c>
      <c r="R258" s="81" t="s">
        <v>1602</v>
      </c>
      <c r="S258" s="67"/>
    </row>
    <row r="259" spans="1:19" ht="48.75" customHeight="1" x14ac:dyDescent="0.45">
      <c r="A259" s="66" t="s">
        <v>1583</v>
      </c>
      <c r="B259" s="67" t="s">
        <v>1603</v>
      </c>
      <c r="C259" s="68">
        <v>34673</v>
      </c>
      <c r="D259" s="68">
        <v>34700</v>
      </c>
      <c r="E259" s="66" t="s">
        <v>1604</v>
      </c>
      <c r="F259" s="81" t="s">
        <v>1605</v>
      </c>
      <c r="G259" s="66">
        <v>20</v>
      </c>
      <c r="H259" s="67" t="s">
        <v>1603</v>
      </c>
      <c r="I259" s="67" t="s">
        <v>1606</v>
      </c>
      <c r="J259" s="80">
        <f t="shared" si="3"/>
        <v>150</v>
      </c>
      <c r="K259" s="69">
        <v>42</v>
      </c>
      <c r="L259" s="69">
        <v>108</v>
      </c>
      <c r="M259" s="69"/>
      <c r="N259" s="69"/>
      <c r="O259" s="69"/>
      <c r="P259" s="67" t="s">
        <v>1607</v>
      </c>
      <c r="Q259" s="66"/>
      <c r="R259" s="81" t="s">
        <v>1608</v>
      </c>
      <c r="S259" s="81"/>
    </row>
    <row r="260" spans="1:19" ht="48.75" customHeight="1" x14ac:dyDescent="0.45">
      <c r="A260" s="66" t="s">
        <v>1583</v>
      </c>
      <c r="B260" s="67" t="s">
        <v>1609</v>
      </c>
      <c r="C260" s="68">
        <v>32136</v>
      </c>
      <c r="D260" s="68">
        <v>32174</v>
      </c>
      <c r="E260" s="66" t="s">
        <v>1610</v>
      </c>
      <c r="F260" s="81" t="s">
        <v>1611</v>
      </c>
      <c r="G260" s="66">
        <v>20</v>
      </c>
      <c r="H260" s="67" t="s">
        <v>1612</v>
      </c>
      <c r="I260" s="67" t="s">
        <v>1613</v>
      </c>
      <c r="J260" s="80">
        <f t="shared" si="3"/>
        <v>172</v>
      </c>
      <c r="K260" s="69"/>
      <c r="L260" s="69"/>
      <c r="M260" s="69">
        <v>172</v>
      </c>
      <c r="N260" s="69"/>
      <c r="O260" s="69"/>
      <c r="P260" s="67" t="s">
        <v>1134</v>
      </c>
      <c r="Q260" s="66"/>
      <c r="R260" s="81" t="s">
        <v>1614</v>
      </c>
      <c r="S260" s="67"/>
    </row>
    <row r="261" spans="1:19" ht="48.75" customHeight="1" x14ac:dyDescent="0.45">
      <c r="A261" s="66" t="s">
        <v>1583</v>
      </c>
      <c r="B261" s="67" t="s">
        <v>1615</v>
      </c>
      <c r="C261" s="68">
        <v>35061</v>
      </c>
      <c r="D261" s="68">
        <v>35125</v>
      </c>
      <c r="E261" s="66" t="s">
        <v>1616</v>
      </c>
      <c r="F261" s="81" t="s">
        <v>1617</v>
      </c>
      <c r="G261" s="66">
        <v>20</v>
      </c>
      <c r="H261" s="67" t="s">
        <v>1615</v>
      </c>
      <c r="I261" s="67" t="s">
        <v>1618</v>
      </c>
      <c r="J261" s="80">
        <f t="shared" si="3"/>
        <v>44</v>
      </c>
      <c r="K261" s="69">
        <v>6</v>
      </c>
      <c r="L261" s="69">
        <v>38</v>
      </c>
      <c r="M261" s="69"/>
      <c r="N261" s="69"/>
      <c r="O261" s="69"/>
      <c r="P261" s="67" t="s">
        <v>1619</v>
      </c>
      <c r="Q261" s="66"/>
      <c r="R261" s="81" t="s">
        <v>1620</v>
      </c>
      <c r="S261" s="67"/>
    </row>
    <row r="262" spans="1:19" ht="48.75" customHeight="1" x14ac:dyDescent="0.45">
      <c r="A262" s="66" t="s">
        <v>1583</v>
      </c>
      <c r="B262" s="67" t="s">
        <v>1621</v>
      </c>
      <c r="C262" s="68">
        <v>42320</v>
      </c>
      <c r="D262" s="68">
        <v>42339</v>
      </c>
      <c r="E262" s="66" t="s">
        <v>1622</v>
      </c>
      <c r="F262" s="81" t="s">
        <v>1623</v>
      </c>
      <c r="G262" s="66">
        <v>20</v>
      </c>
      <c r="H262" s="67" t="s">
        <v>1624</v>
      </c>
      <c r="I262" s="67" t="s">
        <v>1625</v>
      </c>
      <c r="J262" s="80">
        <f t="shared" si="3"/>
        <v>199</v>
      </c>
      <c r="K262" s="69">
        <v>159</v>
      </c>
      <c r="L262" s="69">
        <v>40</v>
      </c>
      <c r="M262" s="69"/>
      <c r="N262" s="69"/>
      <c r="O262" s="69"/>
      <c r="P262" s="71" t="s">
        <v>3152</v>
      </c>
      <c r="Q262" s="70" t="s">
        <v>3147</v>
      </c>
      <c r="R262" s="81" t="s">
        <v>1626</v>
      </c>
      <c r="S262" s="81"/>
    </row>
    <row r="263" spans="1:19" ht="48.75" customHeight="1" x14ac:dyDescent="0.45">
      <c r="A263" s="66" t="s">
        <v>1583</v>
      </c>
      <c r="B263" s="67" t="s">
        <v>1627</v>
      </c>
      <c r="C263" s="68">
        <v>38740</v>
      </c>
      <c r="D263" s="68">
        <v>39048</v>
      </c>
      <c r="E263" s="66" t="s">
        <v>1628</v>
      </c>
      <c r="F263" s="81" t="s">
        <v>1629</v>
      </c>
      <c r="G263" s="66">
        <v>20</v>
      </c>
      <c r="H263" s="67" t="s">
        <v>1630</v>
      </c>
      <c r="I263" s="67" t="s">
        <v>1631</v>
      </c>
      <c r="J263" s="80">
        <f t="shared" si="3"/>
        <v>280</v>
      </c>
      <c r="K263" s="69"/>
      <c r="L263" s="69"/>
      <c r="M263" s="69">
        <v>280</v>
      </c>
      <c r="N263" s="69"/>
      <c r="O263" s="69"/>
      <c r="P263" s="67" t="s">
        <v>1135</v>
      </c>
      <c r="Q263" s="66"/>
      <c r="R263" s="81" t="s">
        <v>1632</v>
      </c>
      <c r="S263" s="67"/>
    </row>
    <row r="264" spans="1:19" ht="48.75" customHeight="1" x14ac:dyDescent="0.45">
      <c r="A264" s="66" t="s">
        <v>1583</v>
      </c>
      <c r="B264" s="67" t="s">
        <v>1633</v>
      </c>
      <c r="C264" s="68">
        <v>36641</v>
      </c>
      <c r="D264" s="68">
        <v>36907</v>
      </c>
      <c r="E264" s="66" t="s">
        <v>1634</v>
      </c>
      <c r="F264" s="81" t="s">
        <v>1635</v>
      </c>
      <c r="G264" s="66">
        <v>20</v>
      </c>
      <c r="H264" s="67" t="s">
        <v>1636</v>
      </c>
      <c r="I264" s="67" t="s">
        <v>3153</v>
      </c>
      <c r="J264" s="80">
        <f t="shared" si="3"/>
        <v>60</v>
      </c>
      <c r="K264" s="69"/>
      <c r="L264" s="69">
        <v>60</v>
      </c>
      <c r="M264" s="69"/>
      <c r="N264" s="69"/>
      <c r="O264" s="69"/>
      <c r="P264" s="67" t="s">
        <v>1133</v>
      </c>
      <c r="Q264" s="66"/>
      <c r="R264" s="81" t="s">
        <v>1637</v>
      </c>
      <c r="S264" s="81"/>
    </row>
    <row r="265" spans="1:19" ht="48.75" customHeight="1" x14ac:dyDescent="0.45">
      <c r="A265" s="66" t="s">
        <v>1583</v>
      </c>
      <c r="B265" s="67" t="s">
        <v>1638</v>
      </c>
      <c r="C265" s="68">
        <v>35038</v>
      </c>
      <c r="D265" s="68">
        <v>35551</v>
      </c>
      <c r="E265" s="66" t="s">
        <v>1639</v>
      </c>
      <c r="F265" s="81" t="s">
        <v>1640</v>
      </c>
      <c r="G265" s="66">
        <v>20</v>
      </c>
      <c r="H265" s="67" t="s">
        <v>1641</v>
      </c>
      <c r="I265" s="67" t="s">
        <v>1642</v>
      </c>
      <c r="J265" s="80">
        <f t="shared" si="3"/>
        <v>140</v>
      </c>
      <c r="K265" s="69">
        <v>40</v>
      </c>
      <c r="L265" s="69">
        <v>100</v>
      </c>
      <c r="M265" s="69"/>
      <c r="N265" s="69"/>
      <c r="O265" s="69"/>
      <c r="P265" s="67" t="s">
        <v>1643</v>
      </c>
      <c r="Q265" s="70" t="s">
        <v>3147</v>
      </c>
      <c r="R265" s="81" t="s">
        <v>1644</v>
      </c>
      <c r="S265" s="67"/>
    </row>
    <row r="266" spans="1:19" ht="48.75" customHeight="1" x14ac:dyDescent="0.45">
      <c r="A266" s="66" t="s">
        <v>1583</v>
      </c>
      <c r="B266" s="67" t="s">
        <v>1645</v>
      </c>
      <c r="C266" s="68">
        <v>37588</v>
      </c>
      <c r="D266" s="68">
        <v>37886</v>
      </c>
      <c r="E266" s="66" t="s">
        <v>1646</v>
      </c>
      <c r="F266" s="81" t="s">
        <v>1647</v>
      </c>
      <c r="G266" s="66">
        <v>20</v>
      </c>
      <c r="H266" s="67" t="s">
        <v>1636</v>
      </c>
      <c r="I266" s="67" t="s">
        <v>1648</v>
      </c>
      <c r="J266" s="80">
        <f t="shared" si="3"/>
        <v>82</v>
      </c>
      <c r="K266" s="69">
        <v>82</v>
      </c>
      <c r="L266" s="69"/>
      <c r="M266" s="69"/>
      <c r="N266" s="69"/>
      <c r="O266" s="69"/>
      <c r="P266" s="67" t="s">
        <v>1649</v>
      </c>
      <c r="Q266" s="70" t="s">
        <v>3147</v>
      </c>
      <c r="R266" s="81" t="s">
        <v>1650</v>
      </c>
      <c r="S266" s="67"/>
    </row>
    <row r="267" spans="1:19" ht="48.75" customHeight="1" x14ac:dyDescent="0.45">
      <c r="A267" s="66" t="s">
        <v>1583</v>
      </c>
      <c r="B267" s="67" t="s">
        <v>1651</v>
      </c>
      <c r="C267" s="68">
        <v>37337</v>
      </c>
      <c r="D267" s="68">
        <v>37702</v>
      </c>
      <c r="E267" s="66" t="s">
        <v>1652</v>
      </c>
      <c r="F267" s="81" t="s">
        <v>1653</v>
      </c>
      <c r="G267" s="66">
        <v>20</v>
      </c>
      <c r="H267" s="67" t="s">
        <v>1654</v>
      </c>
      <c r="I267" s="67" t="s">
        <v>1655</v>
      </c>
      <c r="J267" s="80">
        <f t="shared" si="3"/>
        <v>134</v>
      </c>
      <c r="K267" s="69">
        <v>36</v>
      </c>
      <c r="L267" s="69">
        <v>98</v>
      </c>
      <c r="M267" s="69"/>
      <c r="N267" s="69"/>
      <c r="O267" s="69"/>
      <c r="P267" s="67" t="s">
        <v>3154</v>
      </c>
      <c r="Q267" s="70" t="s">
        <v>3147</v>
      </c>
      <c r="R267" s="81" t="s">
        <v>1656</v>
      </c>
      <c r="S267" s="67"/>
    </row>
    <row r="268" spans="1:19" ht="48.75" customHeight="1" x14ac:dyDescent="0.45">
      <c r="A268" s="66" t="s">
        <v>1583</v>
      </c>
      <c r="B268" s="67" t="s">
        <v>1657</v>
      </c>
      <c r="C268" s="68">
        <v>36235</v>
      </c>
      <c r="D268" s="68">
        <v>37500</v>
      </c>
      <c r="E268" s="66" t="s">
        <v>1658</v>
      </c>
      <c r="F268" s="81" t="s">
        <v>1659</v>
      </c>
      <c r="G268" s="66">
        <v>9</v>
      </c>
      <c r="H268" s="67" t="s">
        <v>1660</v>
      </c>
      <c r="I268" s="67" t="s">
        <v>1661</v>
      </c>
      <c r="J268" s="80">
        <f t="shared" si="3"/>
        <v>190</v>
      </c>
      <c r="K268" s="69">
        <v>190</v>
      </c>
      <c r="L268" s="69"/>
      <c r="M268" s="69"/>
      <c r="N268" s="69"/>
      <c r="O268" s="69"/>
      <c r="P268" s="67" t="s">
        <v>1662</v>
      </c>
      <c r="Q268" s="70" t="s">
        <v>3147</v>
      </c>
      <c r="R268" s="81" t="s">
        <v>1663</v>
      </c>
      <c r="S268" s="81"/>
    </row>
    <row r="269" spans="1:19" ht="48.75" customHeight="1" x14ac:dyDescent="0.45">
      <c r="A269" s="66" t="s">
        <v>1583</v>
      </c>
      <c r="B269" s="67" t="s">
        <v>1664</v>
      </c>
      <c r="C269" s="68">
        <v>41057</v>
      </c>
      <c r="D269" s="68">
        <v>41061</v>
      </c>
      <c r="E269" s="66" t="s">
        <v>1665</v>
      </c>
      <c r="F269" s="81" t="s">
        <v>1666</v>
      </c>
      <c r="G269" s="66">
        <v>20</v>
      </c>
      <c r="H269" s="67" t="s">
        <v>1667</v>
      </c>
      <c r="I269" s="67" t="s">
        <v>2427</v>
      </c>
      <c r="J269" s="80">
        <f t="shared" si="3"/>
        <v>222</v>
      </c>
      <c r="K269" s="69"/>
      <c r="L269" s="69"/>
      <c r="M269" s="69">
        <v>222</v>
      </c>
      <c r="N269" s="69"/>
      <c r="O269" s="69"/>
      <c r="P269" s="67" t="s">
        <v>1132</v>
      </c>
      <c r="Q269" s="66"/>
      <c r="R269" s="81" t="s">
        <v>1668</v>
      </c>
      <c r="S269" s="81"/>
    </row>
    <row r="270" spans="1:19" ht="48.75" customHeight="1" x14ac:dyDescent="0.45">
      <c r="A270" s="66" t="s">
        <v>1583</v>
      </c>
      <c r="B270" s="67" t="s">
        <v>1669</v>
      </c>
      <c r="C270" s="68">
        <v>32136</v>
      </c>
      <c r="D270" s="68">
        <v>32174</v>
      </c>
      <c r="E270" s="66" t="s">
        <v>1670</v>
      </c>
      <c r="F270" s="81" t="s">
        <v>1671</v>
      </c>
      <c r="G270" s="66">
        <v>20</v>
      </c>
      <c r="H270" s="67" t="s">
        <v>1669</v>
      </c>
      <c r="I270" s="67" t="s">
        <v>1672</v>
      </c>
      <c r="J270" s="80">
        <f t="shared" si="3"/>
        <v>156</v>
      </c>
      <c r="K270" s="69"/>
      <c r="L270" s="69">
        <v>156</v>
      </c>
      <c r="M270" s="69"/>
      <c r="N270" s="69"/>
      <c r="O270" s="69"/>
      <c r="P270" s="67" t="s">
        <v>1133</v>
      </c>
      <c r="Q270" s="66"/>
      <c r="R270" s="81" t="s">
        <v>1673</v>
      </c>
      <c r="S270" s="67"/>
    </row>
    <row r="271" spans="1:19" ht="48.75" customHeight="1" x14ac:dyDescent="0.45">
      <c r="A271" s="66" t="s">
        <v>1583</v>
      </c>
      <c r="B271" s="67" t="s">
        <v>1674</v>
      </c>
      <c r="C271" s="68">
        <v>33354</v>
      </c>
      <c r="D271" s="68">
        <v>33359</v>
      </c>
      <c r="E271" s="66" t="s">
        <v>1675</v>
      </c>
      <c r="F271" s="81" t="s">
        <v>1676</v>
      </c>
      <c r="G271" s="66">
        <v>20</v>
      </c>
      <c r="H271" s="67" t="s">
        <v>1677</v>
      </c>
      <c r="I271" s="67" t="s">
        <v>1678</v>
      </c>
      <c r="J271" s="80">
        <f t="shared" si="3"/>
        <v>60</v>
      </c>
      <c r="K271" s="69"/>
      <c r="L271" s="69">
        <v>60</v>
      </c>
      <c r="M271" s="69"/>
      <c r="N271" s="69"/>
      <c r="O271" s="69"/>
      <c r="P271" s="67" t="s">
        <v>1679</v>
      </c>
      <c r="Q271" s="66"/>
      <c r="R271" s="81" t="s">
        <v>1680</v>
      </c>
      <c r="S271" s="67"/>
    </row>
    <row r="272" spans="1:19" ht="48.75" customHeight="1" x14ac:dyDescent="0.45">
      <c r="A272" s="66" t="s">
        <v>1583</v>
      </c>
      <c r="B272" s="67" t="s">
        <v>3155</v>
      </c>
      <c r="C272" s="68">
        <v>45896</v>
      </c>
      <c r="D272" s="68">
        <v>45901</v>
      </c>
      <c r="E272" s="66" t="s">
        <v>1675</v>
      </c>
      <c r="F272" s="81" t="s">
        <v>1681</v>
      </c>
      <c r="G272" s="66">
        <v>20</v>
      </c>
      <c r="H272" s="67" t="s">
        <v>3156</v>
      </c>
      <c r="I272" s="67" t="s">
        <v>1682</v>
      </c>
      <c r="J272" s="80">
        <f t="shared" si="3"/>
        <v>57</v>
      </c>
      <c r="K272" s="69"/>
      <c r="L272" s="69">
        <v>57</v>
      </c>
      <c r="M272" s="69"/>
      <c r="N272" s="69"/>
      <c r="O272" s="69"/>
      <c r="P272" s="67" t="s">
        <v>1133</v>
      </c>
      <c r="Q272" s="66"/>
      <c r="R272" s="81" t="s">
        <v>1683</v>
      </c>
      <c r="S272" s="81"/>
    </row>
    <row r="273" spans="1:19" ht="48.75" customHeight="1" x14ac:dyDescent="0.45">
      <c r="A273" s="66" t="s">
        <v>1583</v>
      </c>
      <c r="B273" s="67" t="s">
        <v>1684</v>
      </c>
      <c r="C273" s="68">
        <v>42045</v>
      </c>
      <c r="D273" s="68">
        <v>42095</v>
      </c>
      <c r="E273" s="66" t="s">
        <v>1685</v>
      </c>
      <c r="F273" s="81" t="s">
        <v>1686</v>
      </c>
      <c r="G273" s="66">
        <v>20</v>
      </c>
      <c r="H273" s="67" t="s">
        <v>1687</v>
      </c>
      <c r="I273" s="67" t="s">
        <v>1688</v>
      </c>
      <c r="J273" s="80">
        <f t="shared" si="3"/>
        <v>90</v>
      </c>
      <c r="K273" s="69">
        <v>50</v>
      </c>
      <c r="L273" s="69">
        <v>40</v>
      </c>
      <c r="M273" s="69"/>
      <c r="N273" s="69"/>
      <c r="O273" s="69"/>
      <c r="P273" s="67" t="s">
        <v>3157</v>
      </c>
      <c r="Q273" s="70" t="s">
        <v>3147</v>
      </c>
      <c r="R273" s="81" t="s">
        <v>1689</v>
      </c>
      <c r="S273" s="67"/>
    </row>
    <row r="274" spans="1:19" ht="48.75" customHeight="1" x14ac:dyDescent="0.45">
      <c r="A274" s="66" t="s">
        <v>1583</v>
      </c>
      <c r="B274" s="67" t="s">
        <v>1690</v>
      </c>
      <c r="C274" s="68">
        <v>33949</v>
      </c>
      <c r="D274" s="68">
        <v>33970</v>
      </c>
      <c r="E274" s="66" t="s">
        <v>1691</v>
      </c>
      <c r="F274" s="81" t="s">
        <v>1692</v>
      </c>
      <c r="G274" s="66">
        <v>20</v>
      </c>
      <c r="H274" s="67" t="s">
        <v>1693</v>
      </c>
      <c r="I274" s="67" t="s">
        <v>1694</v>
      </c>
      <c r="J274" s="80">
        <f t="shared" si="3"/>
        <v>146</v>
      </c>
      <c r="K274" s="69">
        <v>89</v>
      </c>
      <c r="L274" s="69">
        <v>57</v>
      </c>
      <c r="M274" s="69"/>
      <c r="N274" s="69"/>
      <c r="O274" s="69"/>
      <c r="P274" s="67" t="s">
        <v>2428</v>
      </c>
      <c r="Q274" s="66"/>
      <c r="R274" s="81" t="s">
        <v>1695</v>
      </c>
      <c r="S274" s="81"/>
    </row>
    <row r="275" spans="1:19" ht="48.75" customHeight="1" x14ac:dyDescent="0.45">
      <c r="A275" s="66" t="s">
        <v>1071</v>
      </c>
      <c r="B275" s="67" t="s">
        <v>1082</v>
      </c>
      <c r="C275" s="68">
        <v>42298</v>
      </c>
      <c r="D275" s="68">
        <v>42339</v>
      </c>
      <c r="E275" s="66" t="s">
        <v>1083</v>
      </c>
      <c r="F275" s="81" t="s">
        <v>1206</v>
      </c>
      <c r="G275" s="66">
        <v>19</v>
      </c>
      <c r="H275" s="67" t="s">
        <v>2332</v>
      </c>
      <c r="I275" s="67" t="s">
        <v>3033</v>
      </c>
      <c r="J275" s="80">
        <f>SUM(K275:O275)</f>
        <v>130</v>
      </c>
      <c r="K275" s="82">
        <v>130</v>
      </c>
      <c r="L275" s="82"/>
      <c r="M275" s="82"/>
      <c r="N275" s="82"/>
      <c r="O275" s="82"/>
      <c r="P275" s="79" t="s">
        <v>3327</v>
      </c>
      <c r="Q275" s="70" t="s">
        <v>3147</v>
      </c>
      <c r="R275" s="81" t="s">
        <v>1084</v>
      </c>
      <c r="S275" s="81"/>
    </row>
    <row r="276" spans="1:19" ht="48.75" customHeight="1" x14ac:dyDescent="0.45">
      <c r="A276" s="66" t="s">
        <v>1071</v>
      </c>
      <c r="B276" s="67" t="s">
        <v>1107</v>
      </c>
      <c r="C276" s="68">
        <v>33351</v>
      </c>
      <c r="D276" s="68">
        <v>33359</v>
      </c>
      <c r="E276" s="66" t="s">
        <v>1083</v>
      </c>
      <c r="F276" s="81" t="s">
        <v>1108</v>
      </c>
      <c r="G276" s="66">
        <v>20</v>
      </c>
      <c r="H276" s="67" t="s">
        <v>1109</v>
      </c>
      <c r="I276" s="67" t="s">
        <v>2333</v>
      </c>
      <c r="J276" s="80">
        <f t="shared" ref="J276:J289" si="4">SUM(K276:O276)</f>
        <v>81</v>
      </c>
      <c r="K276" s="82"/>
      <c r="L276" s="82">
        <v>81</v>
      </c>
      <c r="M276" s="82"/>
      <c r="N276" s="82"/>
      <c r="O276" s="82"/>
      <c r="P276" s="79" t="s">
        <v>2334</v>
      </c>
      <c r="Q276" s="73"/>
      <c r="R276" s="81" t="s">
        <v>1110</v>
      </c>
      <c r="S276" s="81"/>
    </row>
    <row r="277" spans="1:19" ht="48.75" customHeight="1" x14ac:dyDescent="0.45">
      <c r="A277" s="66" t="s">
        <v>1071</v>
      </c>
      <c r="B277" s="67" t="s">
        <v>2335</v>
      </c>
      <c r="C277" s="68">
        <v>40675</v>
      </c>
      <c r="D277" s="68">
        <v>40695</v>
      </c>
      <c r="E277" s="66" t="s">
        <v>1083</v>
      </c>
      <c r="F277" s="81" t="s">
        <v>1119</v>
      </c>
      <c r="G277" s="66">
        <v>20</v>
      </c>
      <c r="H277" s="67" t="s">
        <v>2336</v>
      </c>
      <c r="I277" s="67" t="s">
        <v>2337</v>
      </c>
      <c r="J277" s="80">
        <f t="shared" si="4"/>
        <v>128</v>
      </c>
      <c r="K277" s="82"/>
      <c r="L277" s="82">
        <v>128</v>
      </c>
      <c r="M277" s="82"/>
      <c r="N277" s="82"/>
      <c r="O277" s="82"/>
      <c r="P277" s="79" t="s">
        <v>2338</v>
      </c>
      <c r="Q277" s="73"/>
      <c r="R277" s="81" t="s">
        <v>1120</v>
      </c>
      <c r="S277" s="81"/>
    </row>
    <row r="278" spans="1:19" ht="48.75" customHeight="1" x14ac:dyDescent="0.45">
      <c r="A278" s="66" t="s">
        <v>1071</v>
      </c>
      <c r="B278" s="67" t="s">
        <v>1115</v>
      </c>
      <c r="C278" s="68">
        <v>35786</v>
      </c>
      <c r="D278" s="68">
        <v>35796</v>
      </c>
      <c r="E278" s="66" t="s">
        <v>1116</v>
      </c>
      <c r="F278" s="81" t="s">
        <v>1117</v>
      </c>
      <c r="G278" s="66">
        <v>20</v>
      </c>
      <c r="H278" s="67" t="s">
        <v>1115</v>
      </c>
      <c r="I278" s="67" t="s">
        <v>2339</v>
      </c>
      <c r="J278" s="80">
        <f t="shared" si="4"/>
        <v>124</v>
      </c>
      <c r="K278" s="82"/>
      <c r="L278" s="82"/>
      <c r="M278" s="82">
        <v>124</v>
      </c>
      <c r="N278" s="82"/>
      <c r="O278" s="82"/>
      <c r="P278" s="79" t="s">
        <v>1185</v>
      </c>
      <c r="Q278" s="73"/>
      <c r="R278" s="81" t="s">
        <v>1118</v>
      </c>
      <c r="S278" s="81"/>
    </row>
    <row r="279" spans="1:19" ht="48.75" customHeight="1" x14ac:dyDescent="0.45">
      <c r="A279" s="66" t="s">
        <v>1071</v>
      </c>
      <c r="B279" s="67" t="s">
        <v>1085</v>
      </c>
      <c r="C279" s="68">
        <v>25023</v>
      </c>
      <c r="D279" s="68">
        <v>25112</v>
      </c>
      <c r="E279" s="66" t="s">
        <v>1086</v>
      </c>
      <c r="F279" s="81" t="s">
        <v>1087</v>
      </c>
      <c r="G279" s="66">
        <v>22</v>
      </c>
      <c r="H279" s="67" t="s">
        <v>1088</v>
      </c>
      <c r="I279" s="67" t="s">
        <v>2340</v>
      </c>
      <c r="J279" s="80">
        <f t="shared" si="4"/>
        <v>168</v>
      </c>
      <c r="K279" s="82"/>
      <c r="L279" s="82"/>
      <c r="M279" s="82">
        <v>168</v>
      </c>
      <c r="N279" s="82"/>
      <c r="O279" s="82"/>
      <c r="P279" s="79" t="s">
        <v>2341</v>
      </c>
      <c r="Q279" s="73"/>
      <c r="R279" s="81" t="s">
        <v>1089</v>
      </c>
      <c r="S279" s="67"/>
    </row>
    <row r="280" spans="1:19" ht="48.75" customHeight="1" x14ac:dyDescent="0.45">
      <c r="A280" s="66" t="s">
        <v>1071</v>
      </c>
      <c r="B280" s="67" t="s">
        <v>2342</v>
      </c>
      <c r="C280" s="68">
        <v>41974</v>
      </c>
      <c r="D280" s="68">
        <v>41974</v>
      </c>
      <c r="E280" s="66" t="s">
        <v>1072</v>
      </c>
      <c r="F280" s="81" t="s">
        <v>1073</v>
      </c>
      <c r="G280" s="66">
        <v>9</v>
      </c>
      <c r="H280" s="67" t="s">
        <v>1071</v>
      </c>
      <c r="I280" s="67" t="s">
        <v>3034</v>
      </c>
      <c r="J280" s="80">
        <f t="shared" si="4"/>
        <v>388</v>
      </c>
      <c r="K280" s="82">
        <v>302</v>
      </c>
      <c r="L280" s="82"/>
      <c r="M280" s="82">
        <v>80</v>
      </c>
      <c r="N280" s="82">
        <v>4</v>
      </c>
      <c r="O280" s="82">
        <v>2</v>
      </c>
      <c r="P280" s="79" t="s">
        <v>3328</v>
      </c>
      <c r="Q280" s="70" t="s">
        <v>3147</v>
      </c>
      <c r="R280" s="81" t="s">
        <v>1074</v>
      </c>
      <c r="S280" s="67"/>
    </row>
    <row r="281" spans="1:19" ht="48.75" customHeight="1" x14ac:dyDescent="0.45">
      <c r="A281" s="66" t="s">
        <v>1071</v>
      </c>
      <c r="B281" s="67" t="s">
        <v>1075</v>
      </c>
      <c r="C281" s="68">
        <v>9376</v>
      </c>
      <c r="D281" s="68">
        <v>9376</v>
      </c>
      <c r="E281" s="66" t="s">
        <v>1076</v>
      </c>
      <c r="F281" s="81" t="s">
        <v>1204</v>
      </c>
      <c r="G281" s="66">
        <v>13</v>
      </c>
      <c r="H281" s="67" t="s">
        <v>372</v>
      </c>
      <c r="I281" s="67" t="s">
        <v>2343</v>
      </c>
      <c r="J281" s="80">
        <f t="shared" si="4"/>
        <v>230</v>
      </c>
      <c r="K281" s="82">
        <v>230</v>
      </c>
      <c r="L281" s="82"/>
      <c r="M281" s="82"/>
      <c r="N281" s="82"/>
      <c r="O281" s="82"/>
      <c r="P281" s="79" t="s">
        <v>3329</v>
      </c>
      <c r="Q281" s="70" t="s">
        <v>3147</v>
      </c>
      <c r="R281" s="81" t="s">
        <v>1077</v>
      </c>
      <c r="S281" s="81"/>
    </row>
    <row r="282" spans="1:19" ht="48.75" customHeight="1" x14ac:dyDescent="0.45">
      <c r="A282" s="66" t="s">
        <v>1071</v>
      </c>
      <c r="B282" s="67" t="s">
        <v>1111</v>
      </c>
      <c r="C282" s="68">
        <v>36140</v>
      </c>
      <c r="D282" s="68">
        <v>36161</v>
      </c>
      <c r="E282" s="66" t="s">
        <v>1095</v>
      </c>
      <c r="F282" s="81" t="s">
        <v>1112</v>
      </c>
      <c r="G282" s="66">
        <v>20</v>
      </c>
      <c r="H282" s="67" t="s">
        <v>1111</v>
      </c>
      <c r="I282" s="67" t="s">
        <v>1113</v>
      </c>
      <c r="J282" s="80">
        <f t="shared" si="4"/>
        <v>177</v>
      </c>
      <c r="K282" s="82"/>
      <c r="L282" s="82"/>
      <c r="M282" s="82">
        <v>177</v>
      </c>
      <c r="N282" s="82"/>
      <c r="O282" s="82"/>
      <c r="P282" s="79" t="s">
        <v>1300</v>
      </c>
      <c r="Q282" s="73"/>
      <c r="R282" s="81" t="s">
        <v>1114</v>
      </c>
      <c r="S282" s="81"/>
    </row>
    <row r="283" spans="1:19" ht="48.75" customHeight="1" x14ac:dyDescent="0.45">
      <c r="A283" s="66" t="s">
        <v>1071</v>
      </c>
      <c r="B283" s="67" t="s">
        <v>2344</v>
      </c>
      <c r="C283" s="68">
        <v>40428</v>
      </c>
      <c r="D283" s="68">
        <v>40452</v>
      </c>
      <c r="E283" s="66" t="s">
        <v>1095</v>
      </c>
      <c r="F283" s="81" t="s">
        <v>1096</v>
      </c>
      <c r="G283" s="66">
        <v>20</v>
      </c>
      <c r="H283" s="67" t="s">
        <v>2345</v>
      </c>
      <c r="I283" s="67" t="s">
        <v>2346</v>
      </c>
      <c r="J283" s="80">
        <f t="shared" si="4"/>
        <v>155</v>
      </c>
      <c r="K283" s="82">
        <v>95</v>
      </c>
      <c r="L283" s="82">
        <v>60</v>
      </c>
      <c r="M283" s="82"/>
      <c r="N283" s="82"/>
      <c r="O283" s="82"/>
      <c r="P283" s="79" t="s">
        <v>3330</v>
      </c>
      <c r="Q283" s="73"/>
      <c r="R283" s="81" t="s">
        <v>1097</v>
      </c>
      <c r="S283" s="81"/>
    </row>
    <row r="284" spans="1:19" ht="48.75" customHeight="1" x14ac:dyDescent="0.45">
      <c r="A284" s="66" t="s">
        <v>1071</v>
      </c>
      <c r="B284" s="67" t="s">
        <v>1098</v>
      </c>
      <c r="C284" s="68">
        <v>31699</v>
      </c>
      <c r="D284" s="68">
        <v>31717</v>
      </c>
      <c r="E284" s="66" t="s">
        <v>1095</v>
      </c>
      <c r="F284" s="81" t="s">
        <v>1099</v>
      </c>
      <c r="G284" s="66">
        <v>20</v>
      </c>
      <c r="H284" s="67" t="s">
        <v>1100</v>
      </c>
      <c r="I284" s="67" t="s">
        <v>2347</v>
      </c>
      <c r="J284" s="80">
        <f t="shared" si="4"/>
        <v>120</v>
      </c>
      <c r="K284" s="82"/>
      <c r="L284" s="82">
        <v>120</v>
      </c>
      <c r="M284" s="82"/>
      <c r="N284" s="82"/>
      <c r="O284" s="82"/>
      <c r="P284" s="79" t="s">
        <v>2348</v>
      </c>
      <c r="Q284" s="73"/>
      <c r="R284" s="81" t="s">
        <v>1101</v>
      </c>
      <c r="S284" s="81"/>
    </row>
    <row r="285" spans="1:19" ht="48.75" customHeight="1" x14ac:dyDescent="0.45">
      <c r="A285" s="66" t="s">
        <v>1071</v>
      </c>
      <c r="B285" s="67" t="s">
        <v>1102</v>
      </c>
      <c r="C285" s="68">
        <v>32945</v>
      </c>
      <c r="D285" s="68">
        <v>32964</v>
      </c>
      <c r="E285" s="66" t="s">
        <v>1103</v>
      </c>
      <c r="F285" s="81" t="s">
        <v>1104</v>
      </c>
      <c r="G285" s="66">
        <v>20</v>
      </c>
      <c r="H285" s="67" t="s">
        <v>1102</v>
      </c>
      <c r="I285" s="67" t="s">
        <v>1105</v>
      </c>
      <c r="J285" s="80">
        <f t="shared" si="4"/>
        <v>170</v>
      </c>
      <c r="K285" s="82">
        <v>138</v>
      </c>
      <c r="L285" s="82">
        <v>32</v>
      </c>
      <c r="M285" s="82"/>
      <c r="N285" s="82"/>
      <c r="O285" s="82"/>
      <c r="P285" s="79" t="s">
        <v>2349</v>
      </c>
      <c r="Q285" s="70" t="s">
        <v>3147</v>
      </c>
      <c r="R285" s="81" t="s">
        <v>1106</v>
      </c>
      <c r="S285" s="81"/>
    </row>
    <row r="286" spans="1:19" ht="48.75" customHeight="1" x14ac:dyDescent="0.45">
      <c r="A286" s="66" t="s">
        <v>1071</v>
      </c>
      <c r="B286" s="67" t="s">
        <v>1078</v>
      </c>
      <c r="C286" s="68">
        <v>41456</v>
      </c>
      <c r="D286" s="68">
        <v>41487</v>
      </c>
      <c r="E286" s="66" t="s">
        <v>1079</v>
      </c>
      <c r="F286" s="81" t="s">
        <v>1205</v>
      </c>
      <c r="G286" s="66">
        <v>12</v>
      </c>
      <c r="H286" s="67" t="s">
        <v>1080</v>
      </c>
      <c r="I286" s="67" t="s">
        <v>2350</v>
      </c>
      <c r="J286" s="80">
        <f t="shared" si="4"/>
        <v>378</v>
      </c>
      <c r="K286" s="82">
        <v>378</v>
      </c>
      <c r="L286" s="82"/>
      <c r="M286" s="82"/>
      <c r="N286" s="82"/>
      <c r="O286" s="82"/>
      <c r="P286" s="71" t="s">
        <v>2351</v>
      </c>
      <c r="Q286" s="70" t="s">
        <v>3147</v>
      </c>
      <c r="R286" s="81" t="s">
        <v>1081</v>
      </c>
      <c r="S286" s="81"/>
    </row>
    <row r="287" spans="1:19" ht="48.75" customHeight="1" x14ac:dyDescent="0.45">
      <c r="A287" s="66" t="s">
        <v>1071</v>
      </c>
      <c r="B287" s="67" t="s">
        <v>2352</v>
      </c>
      <c r="C287" s="68">
        <v>39882</v>
      </c>
      <c r="D287" s="68">
        <v>39904</v>
      </c>
      <c r="E287" s="66" t="s">
        <v>1121</v>
      </c>
      <c r="F287" s="81" t="s">
        <v>1122</v>
      </c>
      <c r="G287" s="66">
        <v>20</v>
      </c>
      <c r="H287" s="67" t="s">
        <v>2352</v>
      </c>
      <c r="I287" s="67" t="s">
        <v>2353</v>
      </c>
      <c r="J287" s="80">
        <f t="shared" si="4"/>
        <v>131</v>
      </c>
      <c r="K287" s="82"/>
      <c r="L287" s="82">
        <v>131</v>
      </c>
      <c r="M287" s="82"/>
      <c r="N287" s="82"/>
      <c r="O287" s="82"/>
      <c r="P287" s="79" t="s">
        <v>2354</v>
      </c>
      <c r="Q287" s="73"/>
      <c r="R287" s="81" t="s">
        <v>1123</v>
      </c>
      <c r="S287" s="81"/>
    </row>
    <row r="288" spans="1:19" ht="48.75" customHeight="1" x14ac:dyDescent="0.45">
      <c r="A288" s="66" t="s">
        <v>1071</v>
      </c>
      <c r="B288" s="67" t="s">
        <v>1090</v>
      </c>
      <c r="C288" s="68">
        <v>22119</v>
      </c>
      <c r="D288" s="68">
        <v>22129</v>
      </c>
      <c r="E288" s="66" t="s">
        <v>1091</v>
      </c>
      <c r="F288" s="81" t="s">
        <v>1092</v>
      </c>
      <c r="G288" s="66">
        <v>20</v>
      </c>
      <c r="H288" s="67" t="s">
        <v>1093</v>
      </c>
      <c r="I288" s="67" t="s">
        <v>2355</v>
      </c>
      <c r="J288" s="80">
        <f t="shared" si="4"/>
        <v>309</v>
      </c>
      <c r="K288" s="82"/>
      <c r="L288" s="82"/>
      <c r="M288" s="82">
        <v>309</v>
      </c>
      <c r="N288" s="82"/>
      <c r="O288" s="82"/>
      <c r="P288" s="79" t="s">
        <v>2356</v>
      </c>
      <c r="Q288" s="73"/>
      <c r="R288" s="81" t="s">
        <v>1094</v>
      </c>
      <c r="S288" s="67"/>
    </row>
    <row r="289" spans="1:20" ht="48.75" customHeight="1" x14ac:dyDescent="0.45">
      <c r="A289" s="66" t="s">
        <v>1071</v>
      </c>
      <c r="B289" s="67" t="s">
        <v>2357</v>
      </c>
      <c r="C289" s="68">
        <v>41043</v>
      </c>
      <c r="D289" s="68">
        <v>41061</v>
      </c>
      <c r="E289" s="66" t="s">
        <v>1124</v>
      </c>
      <c r="F289" s="81" t="s">
        <v>1125</v>
      </c>
      <c r="G289" s="66">
        <v>20</v>
      </c>
      <c r="H289" s="67" t="s">
        <v>2358</v>
      </c>
      <c r="I289" s="67" t="s">
        <v>2359</v>
      </c>
      <c r="J289" s="80">
        <f t="shared" si="4"/>
        <v>89</v>
      </c>
      <c r="K289" s="82">
        <v>89</v>
      </c>
      <c r="L289" s="82"/>
      <c r="M289" s="82"/>
      <c r="N289" s="82"/>
      <c r="O289" s="82"/>
      <c r="P289" s="79" t="s">
        <v>2360</v>
      </c>
      <c r="Q289" s="70" t="s">
        <v>3147</v>
      </c>
      <c r="R289" s="81" t="s">
        <v>1126</v>
      </c>
      <c r="S289" s="81"/>
    </row>
    <row r="290" spans="1:20" ht="48.75" customHeight="1" x14ac:dyDescent="0.45">
      <c r="A290" s="66" t="s">
        <v>350</v>
      </c>
      <c r="B290" s="67" t="s">
        <v>357</v>
      </c>
      <c r="C290" s="68">
        <v>37461</v>
      </c>
      <c r="D290" s="68">
        <v>37469</v>
      </c>
      <c r="E290" s="66" t="s">
        <v>358</v>
      </c>
      <c r="F290" s="81" t="s">
        <v>359</v>
      </c>
      <c r="G290" s="66">
        <v>20</v>
      </c>
      <c r="H290" s="67" t="s">
        <v>360</v>
      </c>
      <c r="I290" s="71" t="s">
        <v>361</v>
      </c>
      <c r="J290" s="80">
        <f>SUM(K290:O290)</f>
        <v>60</v>
      </c>
      <c r="K290" s="69"/>
      <c r="L290" s="69"/>
      <c r="M290" s="69">
        <v>60</v>
      </c>
      <c r="N290" s="69"/>
      <c r="O290" s="69"/>
      <c r="P290" s="67" t="s">
        <v>362</v>
      </c>
      <c r="Q290" s="66"/>
      <c r="R290" s="81" t="s">
        <v>363</v>
      </c>
      <c r="S290" s="81"/>
    </row>
    <row r="291" spans="1:20" ht="48.75" customHeight="1" x14ac:dyDescent="0.45">
      <c r="A291" s="66" t="s">
        <v>350</v>
      </c>
      <c r="B291" s="67" t="s">
        <v>2430</v>
      </c>
      <c r="C291" s="68">
        <v>16532</v>
      </c>
      <c r="D291" s="68">
        <v>16532</v>
      </c>
      <c r="E291" s="66" t="s">
        <v>364</v>
      </c>
      <c r="F291" s="81" t="s">
        <v>365</v>
      </c>
      <c r="G291" s="66">
        <v>14</v>
      </c>
      <c r="H291" s="67" t="s">
        <v>366</v>
      </c>
      <c r="I291" s="71" t="s">
        <v>367</v>
      </c>
      <c r="J291" s="80">
        <f t="shared" ref="J291:J294" si="5">SUM(K291:O291)</f>
        <v>199</v>
      </c>
      <c r="K291" s="69">
        <v>157</v>
      </c>
      <c r="L291" s="69"/>
      <c r="M291" s="69">
        <v>40</v>
      </c>
      <c r="N291" s="69"/>
      <c r="O291" s="69">
        <v>2</v>
      </c>
      <c r="P291" s="67" t="s">
        <v>1146</v>
      </c>
      <c r="Q291" s="70" t="s">
        <v>3147</v>
      </c>
      <c r="R291" s="81" t="s">
        <v>368</v>
      </c>
      <c r="S291" s="81"/>
    </row>
    <row r="292" spans="1:20" ht="48.75" customHeight="1" x14ac:dyDescent="0.45">
      <c r="A292" s="66" t="s">
        <v>350</v>
      </c>
      <c r="B292" s="67" t="s">
        <v>351</v>
      </c>
      <c r="C292" s="68">
        <v>34690</v>
      </c>
      <c r="D292" s="68">
        <v>34700</v>
      </c>
      <c r="E292" s="66" t="s">
        <v>352</v>
      </c>
      <c r="F292" s="81" t="s">
        <v>353</v>
      </c>
      <c r="G292" s="66">
        <v>20</v>
      </c>
      <c r="H292" s="67" t="s">
        <v>354</v>
      </c>
      <c r="I292" s="71" t="s">
        <v>355</v>
      </c>
      <c r="J292" s="80">
        <f t="shared" si="5"/>
        <v>39</v>
      </c>
      <c r="K292" s="69"/>
      <c r="L292" s="69">
        <v>39</v>
      </c>
      <c r="M292" s="69"/>
      <c r="N292" s="69"/>
      <c r="O292" s="69"/>
      <c r="P292" s="67" t="s">
        <v>1136</v>
      </c>
      <c r="Q292" s="66"/>
      <c r="R292" s="81" t="s">
        <v>356</v>
      </c>
      <c r="S292" s="81"/>
    </row>
    <row r="293" spans="1:20" ht="48.75" customHeight="1" x14ac:dyDescent="0.45">
      <c r="A293" s="66" t="s">
        <v>350</v>
      </c>
      <c r="B293" s="67" t="s">
        <v>369</v>
      </c>
      <c r="C293" s="68">
        <v>33463</v>
      </c>
      <c r="D293" s="68">
        <v>33950</v>
      </c>
      <c r="E293" s="66" t="s">
        <v>370</v>
      </c>
      <c r="F293" s="81" t="s">
        <v>371</v>
      </c>
      <c r="G293" s="66">
        <v>13</v>
      </c>
      <c r="H293" s="67" t="s">
        <v>372</v>
      </c>
      <c r="I293" s="71" t="s">
        <v>373</v>
      </c>
      <c r="J293" s="80">
        <f t="shared" si="5"/>
        <v>140</v>
      </c>
      <c r="K293" s="69">
        <v>100</v>
      </c>
      <c r="L293" s="69">
        <v>40</v>
      </c>
      <c r="M293" s="69"/>
      <c r="N293" s="69"/>
      <c r="O293" s="69"/>
      <c r="P293" s="67" t="s">
        <v>3293</v>
      </c>
      <c r="Q293" s="70" t="s">
        <v>3147</v>
      </c>
      <c r="R293" s="81" t="s">
        <v>374</v>
      </c>
      <c r="S293" s="81"/>
    </row>
    <row r="294" spans="1:20" ht="48.75" customHeight="1" x14ac:dyDescent="0.45">
      <c r="A294" s="66" t="s">
        <v>350</v>
      </c>
      <c r="B294" s="67" t="s">
        <v>375</v>
      </c>
      <c r="C294" s="68">
        <v>38580</v>
      </c>
      <c r="D294" s="68">
        <v>38596</v>
      </c>
      <c r="E294" s="66" t="s">
        <v>376</v>
      </c>
      <c r="F294" s="81" t="s">
        <v>377</v>
      </c>
      <c r="G294" s="66">
        <v>20</v>
      </c>
      <c r="H294" s="67" t="s">
        <v>375</v>
      </c>
      <c r="I294" s="71" t="s">
        <v>378</v>
      </c>
      <c r="J294" s="80">
        <f t="shared" si="5"/>
        <v>178</v>
      </c>
      <c r="K294" s="69"/>
      <c r="L294" s="69"/>
      <c r="M294" s="69">
        <v>178</v>
      </c>
      <c r="N294" s="69"/>
      <c r="O294" s="69"/>
      <c r="P294" s="67" t="s">
        <v>1134</v>
      </c>
      <c r="Q294" s="66"/>
      <c r="R294" s="81" t="s">
        <v>379</v>
      </c>
      <c r="S294" s="81"/>
    </row>
    <row r="295" spans="1:20" ht="48.75" customHeight="1" x14ac:dyDescent="0.45">
      <c r="A295" s="66" t="s">
        <v>381</v>
      </c>
      <c r="B295" s="75" t="s">
        <v>382</v>
      </c>
      <c r="C295" s="77">
        <v>36704</v>
      </c>
      <c r="D295" s="77">
        <v>37347</v>
      </c>
      <c r="E295" s="73" t="s">
        <v>383</v>
      </c>
      <c r="F295" s="83" t="s">
        <v>384</v>
      </c>
      <c r="G295" s="66">
        <v>13</v>
      </c>
      <c r="H295" s="74" t="s">
        <v>372</v>
      </c>
      <c r="I295" s="74" t="s">
        <v>2065</v>
      </c>
      <c r="J295" s="80">
        <f>SUM(K295:O295)</f>
        <v>91</v>
      </c>
      <c r="K295" s="82">
        <v>47</v>
      </c>
      <c r="L295" s="82">
        <v>44</v>
      </c>
      <c r="M295" s="82"/>
      <c r="N295" s="82"/>
      <c r="O295" s="82"/>
      <c r="P295" s="74" t="s">
        <v>3294</v>
      </c>
      <c r="Q295" s="70" t="s">
        <v>3147</v>
      </c>
      <c r="R295" s="83" t="s">
        <v>385</v>
      </c>
      <c r="S295" s="81"/>
    </row>
    <row r="296" spans="1:20" s="145" customFormat="1" ht="48.75" customHeight="1" x14ac:dyDescent="0.45">
      <c r="A296" s="84" t="s">
        <v>387</v>
      </c>
      <c r="B296" s="67" t="s">
        <v>388</v>
      </c>
      <c r="C296" s="68">
        <v>19012</v>
      </c>
      <c r="D296" s="68">
        <v>19038</v>
      </c>
      <c r="E296" s="66" t="s">
        <v>389</v>
      </c>
      <c r="F296" s="81" t="s">
        <v>390</v>
      </c>
      <c r="G296" s="84">
        <v>9</v>
      </c>
      <c r="H296" s="67" t="s">
        <v>391</v>
      </c>
      <c r="I296" s="67" t="s">
        <v>2431</v>
      </c>
      <c r="J296" s="134">
        <f t="shared" ref="J296:J312" si="6">SUM(K296:O296)</f>
        <v>85</v>
      </c>
      <c r="K296" s="69"/>
      <c r="L296" s="69">
        <v>85</v>
      </c>
      <c r="M296" s="69"/>
      <c r="N296" s="69"/>
      <c r="O296" s="69" t="s">
        <v>291</v>
      </c>
      <c r="P296" s="67" t="s">
        <v>1147</v>
      </c>
      <c r="Q296" s="87" t="s">
        <v>3159</v>
      </c>
      <c r="R296" s="67" t="s">
        <v>2432</v>
      </c>
      <c r="S296" s="88"/>
    </row>
    <row r="297" spans="1:20" s="145" customFormat="1" ht="48.75" customHeight="1" x14ac:dyDescent="0.45">
      <c r="A297" s="84" t="s">
        <v>387</v>
      </c>
      <c r="B297" s="67" t="s">
        <v>392</v>
      </c>
      <c r="C297" s="68">
        <v>20184</v>
      </c>
      <c r="D297" s="68">
        <v>20186</v>
      </c>
      <c r="E297" s="66" t="s">
        <v>393</v>
      </c>
      <c r="F297" s="81" t="s">
        <v>394</v>
      </c>
      <c r="G297" s="84">
        <v>9</v>
      </c>
      <c r="H297" s="67" t="s">
        <v>391</v>
      </c>
      <c r="I297" s="67" t="s">
        <v>2433</v>
      </c>
      <c r="J297" s="134">
        <f t="shared" si="6"/>
        <v>474</v>
      </c>
      <c r="K297" s="69">
        <v>355</v>
      </c>
      <c r="L297" s="69"/>
      <c r="M297" s="69">
        <v>115</v>
      </c>
      <c r="N297" s="69"/>
      <c r="O297" s="69">
        <v>4</v>
      </c>
      <c r="P297" s="67" t="s">
        <v>3333</v>
      </c>
      <c r="Q297" s="87" t="s">
        <v>3159</v>
      </c>
      <c r="R297" s="67" t="s">
        <v>2434</v>
      </c>
      <c r="S297" s="88"/>
    </row>
    <row r="298" spans="1:20" s="145" customFormat="1" ht="48.75" customHeight="1" x14ac:dyDescent="0.45">
      <c r="A298" s="84" t="s">
        <v>387</v>
      </c>
      <c r="B298" s="67" t="s">
        <v>2435</v>
      </c>
      <c r="C298" s="68">
        <v>20312</v>
      </c>
      <c r="D298" s="68">
        <v>20369</v>
      </c>
      <c r="E298" s="66" t="s">
        <v>395</v>
      </c>
      <c r="F298" s="81" t="s">
        <v>396</v>
      </c>
      <c r="G298" s="84">
        <v>4</v>
      </c>
      <c r="H298" s="67" t="s">
        <v>2436</v>
      </c>
      <c r="I298" s="67" t="s">
        <v>2437</v>
      </c>
      <c r="J298" s="134">
        <f t="shared" si="6"/>
        <v>199</v>
      </c>
      <c r="K298" s="69">
        <v>199</v>
      </c>
      <c r="L298" s="69"/>
      <c r="M298" s="69"/>
      <c r="N298" s="69"/>
      <c r="O298" s="69"/>
      <c r="P298" s="67" t="s">
        <v>3334</v>
      </c>
      <c r="Q298" s="87" t="s">
        <v>3159</v>
      </c>
      <c r="R298" s="67" t="s">
        <v>2438</v>
      </c>
      <c r="S298" s="88"/>
    </row>
    <row r="299" spans="1:20" s="145" customFormat="1" ht="48.75" customHeight="1" x14ac:dyDescent="0.45">
      <c r="A299" s="84" t="s">
        <v>387</v>
      </c>
      <c r="B299" s="67" t="s">
        <v>2439</v>
      </c>
      <c r="C299" s="68">
        <v>22883</v>
      </c>
      <c r="D299" s="68">
        <v>22890</v>
      </c>
      <c r="E299" s="66" t="s">
        <v>397</v>
      </c>
      <c r="F299" s="81" t="s">
        <v>398</v>
      </c>
      <c r="G299" s="84">
        <v>20</v>
      </c>
      <c r="H299" s="67" t="s">
        <v>399</v>
      </c>
      <c r="I299" s="67" t="s">
        <v>400</v>
      </c>
      <c r="J299" s="134">
        <f t="shared" si="6"/>
        <v>150</v>
      </c>
      <c r="K299" s="69"/>
      <c r="L299" s="69"/>
      <c r="M299" s="69">
        <v>150</v>
      </c>
      <c r="N299" s="69"/>
      <c r="O299" s="69"/>
      <c r="P299" s="67" t="s">
        <v>1132</v>
      </c>
      <c r="Q299" s="87"/>
      <c r="R299" s="67" t="s">
        <v>2440</v>
      </c>
      <c r="S299" s="88"/>
      <c r="T299" s="146"/>
    </row>
    <row r="300" spans="1:20" s="145" customFormat="1" ht="48.75" customHeight="1" x14ac:dyDescent="0.45">
      <c r="A300" s="84" t="s">
        <v>387</v>
      </c>
      <c r="B300" s="67" t="s">
        <v>2441</v>
      </c>
      <c r="C300" s="68">
        <v>29452</v>
      </c>
      <c r="D300" s="68">
        <v>29465</v>
      </c>
      <c r="E300" s="66" t="s">
        <v>402</v>
      </c>
      <c r="F300" s="81" t="s">
        <v>403</v>
      </c>
      <c r="G300" s="84">
        <v>20</v>
      </c>
      <c r="H300" s="67" t="s">
        <v>401</v>
      </c>
      <c r="I300" s="67" t="s">
        <v>2442</v>
      </c>
      <c r="J300" s="134">
        <f t="shared" si="6"/>
        <v>193</v>
      </c>
      <c r="K300" s="69"/>
      <c r="L300" s="69"/>
      <c r="M300" s="69">
        <v>193</v>
      </c>
      <c r="N300" s="69"/>
      <c r="O300" s="69"/>
      <c r="P300" s="67" t="s">
        <v>1132</v>
      </c>
      <c r="Q300" s="87"/>
      <c r="R300" s="67" t="s">
        <v>2443</v>
      </c>
      <c r="S300" s="88"/>
    </row>
    <row r="301" spans="1:20" s="145" customFormat="1" ht="48.75" customHeight="1" x14ac:dyDescent="0.45">
      <c r="A301" s="84" t="s">
        <v>387</v>
      </c>
      <c r="B301" s="67" t="s">
        <v>2444</v>
      </c>
      <c r="C301" s="68">
        <v>32445</v>
      </c>
      <c r="D301" s="68">
        <v>32448</v>
      </c>
      <c r="E301" s="66" t="s">
        <v>404</v>
      </c>
      <c r="F301" s="81" t="s">
        <v>405</v>
      </c>
      <c r="G301" s="84">
        <v>20</v>
      </c>
      <c r="H301" s="67" t="s">
        <v>406</v>
      </c>
      <c r="I301" s="67" t="s">
        <v>2445</v>
      </c>
      <c r="J301" s="134">
        <f t="shared" si="6"/>
        <v>140</v>
      </c>
      <c r="K301" s="69"/>
      <c r="L301" s="69"/>
      <c r="M301" s="69">
        <v>140</v>
      </c>
      <c r="N301" s="69"/>
      <c r="O301" s="69"/>
      <c r="P301" s="67" t="s">
        <v>1135</v>
      </c>
      <c r="Q301" s="87"/>
      <c r="R301" s="67" t="s">
        <v>2446</v>
      </c>
      <c r="S301" s="88"/>
    </row>
    <row r="302" spans="1:20" s="145" customFormat="1" ht="48.75" customHeight="1" x14ac:dyDescent="0.45">
      <c r="A302" s="84" t="s">
        <v>387</v>
      </c>
      <c r="B302" s="67" t="s">
        <v>407</v>
      </c>
      <c r="C302" s="68">
        <v>32650</v>
      </c>
      <c r="D302" s="68">
        <v>32660</v>
      </c>
      <c r="E302" s="66" t="s">
        <v>408</v>
      </c>
      <c r="F302" s="81" t="s">
        <v>409</v>
      </c>
      <c r="G302" s="84">
        <v>20</v>
      </c>
      <c r="H302" s="67" t="s">
        <v>410</v>
      </c>
      <c r="I302" s="67" t="s">
        <v>411</v>
      </c>
      <c r="J302" s="134">
        <f t="shared" si="6"/>
        <v>99</v>
      </c>
      <c r="K302" s="69">
        <v>55</v>
      </c>
      <c r="L302" s="69">
        <v>44</v>
      </c>
      <c r="M302" s="69"/>
      <c r="N302" s="69"/>
      <c r="O302" s="69"/>
      <c r="P302" s="67" t="s">
        <v>1136</v>
      </c>
      <c r="Q302" s="87" t="s">
        <v>3159</v>
      </c>
      <c r="R302" s="67" t="s">
        <v>2447</v>
      </c>
      <c r="S302" s="88"/>
    </row>
    <row r="303" spans="1:20" s="145" customFormat="1" ht="48.75" customHeight="1" x14ac:dyDescent="0.45">
      <c r="A303" s="84" t="s">
        <v>387</v>
      </c>
      <c r="B303" s="67" t="s">
        <v>2448</v>
      </c>
      <c r="C303" s="68">
        <v>37579</v>
      </c>
      <c r="D303" s="68">
        <v>37591</v>
      </c>
      <c r="E303" s="66" t="s">
        <v>412</v>
      </c>
      <c r="F303" s="81" t="s">
        <v>413</v>
      </c>
      <c r="G303" s="84">
        <v>20</v>
      </c>
      <c r="H303" s="67" t="s">
        <v>2449</v>
      </c>
      <c r="I303" s="67" t="s">
        <v>2450</v>
      </c>
      <c r="J303" s="134">
        <f t="shared" si="6"/>
        <v>250</v>
      </c>
      <c r="K303" s="69"/>
      <c r="L303" s="69">
        <v>150</v>
      </c>
      <c r="M303" s="69">
        <v>100</v>
      </c>
      <c r="N303" s="69"/>
      <c r="O303" s="69"/>
      <c r="P303" s="67" t="s">
        <v>3335</v>
      </c>
      <c r="Q303" s="87"/>
      <c r="R303" s="67" t="s">
        <v>2451</v>
      </c>
      <c r="S303" s="88"/>
    </row>
    <row r="304" spans="1:20" s="145" customFormat="1" ht="48.75" customHeight="1" x14ac:dyDescent="0.45">
      <c r="A304" s="84" t="s">
        <v>387</v>
      </c>
      <c r="B304" s="67" t="s">
        <v>414</v>
      </c>
      <c r="C304" s="68">
        <v>15131</v>
      </c>
      <c r="D304" s="68">
        <v>15779</v>
      </c>
      <c r="E304" s="66" t="s">
        <v>415</v>
      </c>
      <c r="F304" s="81" t="s">
        <v>416</v>
      </c>
      <c r="G304" s="84">
        <v>9</v>
      </c>
      <c r="H304" s="67" t="s">
        <v>417</v>
      </c>
      <c r="I304" s="67" t="s">
        <v>2452</v>
      </c>
      <c r="J304" s="134">
        <f t="shared" si="6"/>
        <v>75</v>
      </c>
      <c r="K304" s="69">
        <v>43</v>
      </c>
      <c r="L304" s="69">
        <v>32</v>
      </c>
      <c r="M304" s="69"/>
      <c r="N304" s="69"/>
      <c r="O304" s="69"/>
      <c r="P304" s="67" t="s">
        <v>3336</v>
      </c>
      <c r="Q304" s="87" t="s">
        <v>3159</v>
      </c>
      <c r="R304" s="67" t="s">
        <v>2453</v>
      </c>
      <c r="S304" s="88"/>
    </row>
    <row r="305" spans="1:19" s="145" customFormat="1" ht="48.75" customHeight="1" x14ac:dyDescent="0.45">
      <c r="A305" s="84" t="s">
        <v>387</v>
      </c>
      <c r="B305" s="67" t="s">
        <v>2454</v>
      </c>
      <c r="C305" s="68">
        <v>20312</v>
      </c>
      <c r="D305" s="68">
        <v>20333</v>
      </c>
      <c r="E305" s="66" t="s">
        <v>418</v>
      </c>
      <c r="F305" s="81" t="s">
        <v>419</v>
      </c>
      <c r="G305" s="84">
        <v>4</v>
      </c>
      <c r="H305" s="67" t="s">
        <v>2436</v>
      </c>
      <c r="I305" s="67" t="s">
        <v>2455</v>
      </c>
      <c r="J305" s="134">
        <f t="shared" si="6"/>
        <v>157</v>
      </c>
      <c r="K305" s="69">
        <v>157</v>
      </c>
      <c r="L305" s="69"/>
      <c r="M305" s="69"/>
      <c r="N305" s="69"/>
      <c r="O305" s="69"/>
      <c r="P305" s="67" t="s">
        <v>3337</v>
      </c>
      <c r="Q305" s="87"/>
      <c r="R305" s="67" t="s">
        <v>2456</v>
      </c>
      <c r="S305" s="88"/>
    </row>
    <row r="306" spans="1:19" s="145" customFormat="1" ht="48.75" customHeight="1" x14ac:dyDescent="0.45">
      <c r="A306" s="84" t="s">
        <v>387</v>
      </c>
      <c r="B306" s="67" t="s">
        <v>420</v>
      </c>
      <c r="C306" s="68">
        <v>32728</v>
      </c>
      <c r="D306" s="68">
        <v>32752</v>
      </c>
      <c r="E306" s="66" t="s">
        <v>421</v>
      </c>
      <c r="F306" s="81" t="s">
        <v>422</v>
      </c>
      <c r="G306" s="84">
        <v>20</v>
      </c>
      <c r="H306" s="67" t="s">
        <v>420</v>
      </c>
      <c r="I306" s="67" t="s">
        <v>423</v>
      </c>
      <c r="J306" s="134">
        <f t="shared" si="6"/>
        <v>56</v>
      </c>
      <c r="K306" s="69">
        <v>56</v>
      </c>
      <c r="L306" s="69"/>
      <c r="M306" s="69" t="s">
        <v>291</v>
      </c>
      <c r="N306" s="69"/>
      <c r="O306" s="69"/>
      <c r="P306" s="67" t="s">
        <v>1503</v>
      </c>
      <c r="Q306" s="87"/>
      <c r="R306" s="67" t="s">
        <v>2457</v>
      </c>
      <c r="S306" s="88"/>
    </row>
    <row r="307" spans="1:19" s="145" customFormat="1" ht="48.75" customHeight="1" x14ac:dyDescent="0.45">
      <c r="A307" s="84" t="s">
        <v>387</v>
      </c>
      <c r="B307" s="67" t="s">
        <v>424</v>
      </c>
      <c r="C307" s="68">
        <v>23531</v>
      </c>
      <c r="D307" s="68">
        <v>23559</v>
      </c>
      <c r="E307" s="66" t="s">
        <v>425</v>
      </c>
      <c r="F307" s="81" t="s">
        <v>426</v>
      </c>
      <c r="G307" s="84">
        <v>9</v>
      </c>
      <c r="H307" s="67" t="s">
        <v>427</v>
      </c>
      <c r="I307" s="67" t="s">
        <v>2458</v>
      </c>
      <c r="J307" s="134">
        <f t="shared" si="6"/>
        <v>88</v>
      </c>
      <c r="K307" s="69">
        <v>45</v>
      </c>
      <c r="L307" s="69">
        <v>43</v>
      </c>
      <c r="M307" s="69"/>
      <c r="N307" s="69"/>
      <c r="O307" s="69"/>
      <c r="P307" s="67" t="s">
        <v>3338</v>
      </c>
      <c r="Q307" s="87" t="s">
        <v>3159</v>
      </c>
      <c r="R307" s="67" t="s">
        <v>2459</v>
      </c>
      <c r="S307" s="88"/>
    </row>
    <row r="308" spans="1:19" s="145" customFormat="1" ht="48.75" customHeight="1" x14ac:dyDescent="0.45">
      <c r="A308" s="84" t="s">
        <v>387</v>
      </c>
      <c r="B308" s="67" t="s">
        <v>2460</v>
      </c>
      <c r="C308" s="68">
        <v>41942</v>
      </c>
      <c r="D308" s="68">
        <v>41974</v>
      </c>
      <c r="E308" s="66" t="s">
        <v>3255</v>
      </c>
      <c r="F308" s="81" t="s">
        <v>2461</v>
      </c>
      <c r="G308" s="84">
        <v>20</v>
      </c>
      <c r="H308" s="67" t="s">
        <v>2462</v>
      </c>
      <c r="I308" s="67" t="s">
        <v>428</v>
      </c>
      <c r="J308" s="134">
        <f t="shared" si="6"/>
        <v>93</v>
      </c>
      <c r="K308" s="69"/>
      <c r="L308" s="69">
        <v>93</v>
      </c>
      <c r="M308" s="69"/>
      <c r="N308" s="69"/>
      <c r="O308" s="69"/>
      <c r="P308" s="67" t="s">
        <v>1133</v>
      </c>
      <c r="Q308" s="87"/>
      <c r="R308" s="67" t="s">
        <v>2463</v>
      </c>
      <c r="S308" s="88"/>
    </row>
    <row r="309" spans="1:19" s="145" customFormat="1" ht="48.75" customHeight="1" x14ac:dyDescent="0.45">
      <c r="A309" s="84" t="s">
        <v>387</v>
      </c>
      <c r="B309" s="67" t="s">
        <v>429</v>
      </c>
      <c r="C309" s="68">
        <v>19416</v>
      </c>
      <c r="D309" s="68">
        <v>19574</v>
      </c>
      <c r="E309" s="66" t="s">
        <v>430</v>
      </c>
      <c r="F309" s="81" t="s">
        <v>431</v>
      </c>
      <c r="G309" s="84">
        <v>9</v>
      </c>
      <c r="H309" s="67" t="s">
        <v>432</v>
      </c>
      <c r="I309" s="67" t="s">
        <v>2464</v>
      </c>
      <c r="J309" s="134">
        <f t="shared" si="6"/>
        <v>60</v>
      </c>
      <c r="K309" s="69">
        <v>60</v>
      </c>
      <c r="L309" s="69"/>
      <c r="M309" s="69"/>
      <c r="N309" s="69"/>
      <c r="O309" s="69"/>
      <c r="P309" s="67" t="s">
        <v>3339</v>
      </c>
      <c r="Q309" s="87" t="s">
        <v>3159</v>
      </c>
      <c r="R309" s="67" t="s">
        <v>2465</v>
      </c>
      <c r="S309" s="88"/>
    </row>
    <row r="310" spans="1:19" s="145" customFormat="1" ht="48.75" customHeight="1" x14ac:dyDescent="0.45">
      <c r="A310" s="84" t="s">
        <v>387</v>
      </c>
      <c r="B310" s="67" t="s">
        <v>433</v>
      </c>
      <c r="C310" s="68">
        <v>18839</v>
      </c>
      <c r="D310" s="68">
        <v>18872</v>
      </c>
      <c r="E310" s="66" t="s">
        <v>3256</v>
      </c>
      <c r="F310" s="81" t="s">
        <v>434</v>
      </c>
      <c r="G310" s="84">
        <v>9</v>
      </c>
      <c r="H310" s="67" t="s">
        <v>435</v>
      </c>
      <c r="I310" s="67" t="s">
        <v>2466</v>
      </c>
      <c r="J310" s="134">
        <f t="shared" si="6"/>
        <v>84</v>
      </c>
      <c r="K310" s="69">
        <v>84</v>
      </c>
      <c r="L310" s="69"/>
      <c r="M310" s="69"/>
      <c r="N310" s="69"/>
      <c r="O310" s="69"/>
      <c r="P310" s="67" t="s">
        <v>3340</v>
      </c>
      <c r="Q310" s="87" t="s">
        <v>3159</v>
      </c>
      <c r="R310" s="67" t="s">
        <v>2467</v>
      </c>
      <c r="S310" s="88"/>
    </row>
    <row r="311" spans="1:19" s="145" customFormat="1" ht="48.75" customHeight="1" x14ac:dyDescent="0.45">
      <c r="A311" s="84" t="s">
        <v>387</v>
      </c>
      <c r="B311" s="67" t="s">
        <v>436</v>
      </c>
      <c r="C311" s="68">
        <v>19848</v>
      </c>
      <c r="D311" s="68">
        <v>19890</v>
      </c>
      <c r="E311" s="66" t="s">
        <v>437</v>
      </c>
      <c r="F311" s="81" t="s">
        <v>438</v>
      </c>
      <c r="G311" s="84">
        <v>11</v>
      </c>
      <c r="H311" s="67" t="s">
        <v>439</v>
      </c>
      <c r="I311" s="67" t="s">
        <v>2468</v>
      </c>
      <c r="J311" s="134">
        <f t="shared" si="6"/>
        <v>103</v>
      </c>
      <c r="K311" s="69">
        <v>96</v>
      </c>
      <c r="L311" s="69">
        <v>7</v>
      </c>
      <c r="M311" s="69"/>
      <c r="N311" s="69"/>
      <c r="O311" s="69"/>
      <c r="P311" s="67" t="s">
        <v>3341</v>
      </c>
      <c r="Q311" s="87" t="s">
        <v>3159</v>
      </c>
      <c r="R311" s="67" t="s">
        <v>2469</v>
      </c>
      <c r="S311" s="88"/>
    </row>
    <row r="312" spans="1:19" s="145" customFormat="1" ht="48.75" customHeight="1" x14ac:dyDescent="0.45">
      <c r="A312" s="84" t="s">
        <v>387</v>
      </c>
      <c r="B312" s="67" t="s">
        <v>440</v>
      </c>
      <c r="C312" s="68">
        <v>34425</v>
      </c>
      <c r="D312" s="68">
        <v>34512</v>
      </c>
      <c r="E312" s="66" t="s">
        <v>441</v>
      </c>
      <c r="F312" s="81" t="s">
        <v>442</v>
      </c>
      <c r="G312" s="84">
        <v>9</v>
      </c>
      <c r="H312" s="67" t="s">
        <v>443</v>
      </c>
      <c r="I312" s="67" t="s">
        <v>2470</v>
      </c>
      <c r="J312" s="134">
        <f t="shared" si="6"/>
        <v>40</v>
      </c>
      <c r="K312" s="69">
        <v>40</v>
      </c>
      <c r="L312" s="69"/>
      <c r="M312" s="69"/>
      <c r="N312" s="69"/>
      <c r="O312" s="69"/>
      <c r="P312" s="67" t="s">
        <v>3342</v>
      </c>
      <c r="Q312" s="87" t="s">
        <v>3159</v>
      </c>
      <c r="R312" s="67" t="s">
        <v>2471</v>
      </c>
      <c r="S312" s="88"/>
    </row>
    <row r="313" spans="1:19" ht="48.75" customHeight="1" x14ac:dyDescent="0.45">
      <c r="A313" s="66" t="s">
        <v>445</v>
      </c>
      <c r="B313" s="67" t="s">
        <v>452</v>
      </c>
      <c r="C313" s="68">
        <v>24223</v>
      </c>
      <c r="D313" s="68">
        <v>24228</v>
      </c>
      <c r="E313" s="66" t="s">
        <v>453</v>
      </c>
      <c r="F313" s="81" t="s">
        <v>454</v>
      </c>
      <c r="G313" s="66">
        <v>20</v>
      </c>
      <c r="H313" s="67" t="s">
        <v>455</v>
      </c>
      <c r="I313" s="67" t="s">
        <v>456</v>
      </c>
      <c r="J313" s="80">
        <f>SUM(K313:O313)</f>
        <v>202</v>
      </c>
      <c r="K313" s="69"/>
      <c r="L313" s="69"/>
      <c r="M313" s="69">
        <v>202</v>
      </c>
      <c r="N313" s="69"/>
      <c r="O313" s="69"/>
      <c r="P313" s="67" t="s">
        <v>1134</v>
      </c>
      <c r="Q313" s="66"/>
      <c r="R313" s="81" t="s">
        <v>457</v>
      </c>
      <c r="S313" s="81"/>
    </row>
    <row r="314" spans="1:19" ht="48.75" customHeight="1" x14ac:dyDescent="0.45">
      <c r="A314" s="66" t="s">
        <v>445</v>
      </c>
      <c r="B314" s="67" t="s">
        <v>446</v>
      </c>
      <c r="C314" s="68">
        <v>32211</v>
      </c>
      <c r="D314" s="68">
        <v>32229</v>
      </c>
      <c r="E314" s="66" t="s">
        <v>447</v>
      </c>
      <c r="F314" s="81" t="s">
        <v>448</v>
      </c>
      <c r="G314" s="66">
        <v>9</v>
      </c>
      <c r="H314" s="67" t="s">
        <v>449</v>
      </c>
      <c r="I314" s="67" t="s">
        <v>450</v>
      </c>
      <c r="J314" s="80">
        <f t="shared" ref="J314:J411" si="7">SUM(K314:O314)</f>
        <v>89</v>
      </c>
      <c r="K314" s="69">
        <v>58</v>
      </c>
      <c r="L314" s="69">
        <v>31</v>
      </c>
      <c r="M314" s="69"/>
      <c r="N314" s="69"/>
      <c r="O314" s="69"/>
      <c r="P314" s="67" t="s">
        <v>1148</v>
      </c>
      <c r="Q314" s="70" t="s">
        <v>3147</v>
      </c>
      <c r="R314" s="81" t="s">
        <v>451</v>
      </c>
      <c r="S314" s="81"/>
    </row>
    <row r="315" spans="1:19" ht="48.75" customHeight="1" x14ac:dyDescent="0.45">
      <c r="A315" s="66" t="s">
        <v>445</v>
      </c>
      <c r="B315" s="67" t="s">
        <v>520</v>
      </c>
      <c r="C315" s="68">
        <v>35055</v>
      </c>
      <c r="D315" s="68">
        <v>35065</v>
      </c>
      <c r="E315" s="66" t="s">
        <v>521</v>
      </c>
      <c r="F315" s="81" t="s">
        <v>522</v>
      </c>
      <c r="G315" s="66">
        <v>20</v>
      </c>
      <c r="H315" s="67" t="s">
        <v>523</v>
      </c>
      <c r="I315" s="67" t="s">
        <v>524</v>
      </c>
      <c r="J315" s="80">
        <f t="shared" si="7"/>
        <v>108</v>
      </c>
      <c r="K315" s="69"/>
      <c r="L315" s="69">
        <v>108</v>
      </c>
      <c r="M315" s="69"/>
      <c r="N315" s="69"/>
      <c r="O315" s="69"/>
      <c r="P315" s="67" t="s">
        <v>525</v>
      </c>
      <c r="Q315" s="66"/>
      <c r="R315" s="81" t="s">
        <v>526</v>
      </c>
      <c r="S315" s="81"/>
    </row>
    <row r="316" spans="1:19" ht="48.75" customHeight="1" x14ac:dyDescent="0.45">
      <c r="A316" s="66" t="s">
        <v>445</v>
      </c>
      <c r="B316" s="67" t="s">
        <v>502</v>
      </c>
      <c r="C316" s="68">
        <v>23285</v>
      </c>
      <c r="D316" s="68">
        <v>23285</v>
      </c>
      <c r="E316" s="66" t="s">
        <v>503</v>
      </c>
      <c r="F316" s="81" t="s">
        <v>504</v>
      </c>
      <c r="G316" s="66">
        <v>9</v>
      </c>
      <c r="H316" s="67" t="s">
        <v>505</v>
      </c>
      <c r="I316" s="74" t="s">
        <v>506</v>
      </c>
      <c r="J316" s="80">
        <f t="shared" si="7"/>
        <v>60</v>
      </c>
      <c r="K316" s="69"/>
      <c r="L316" s="69">
        <v>60</v>
      </c>
      <c r="M316" s="69"/>
      <c r="N316" s="69"/>
      <c r="O316" s="69"/>
      <c r="P316" s="67" t="s">
        <v>1156</v>
      </c>
      <c r="Q316" s="66"/>
      <c r="R316" s="81" t="s">
        <v>507</v>
      </c>
      <c r="S316" s="81"/>
    </row>
    <row r="317" spans="1:19" ht="48.75" customHeight="1" x14ac:dyDescent="0.45">
      <c r="A317" s="66" t="s">
        <v>445</v>
      </c>
      <c r="B317" s="67" t="s">
        <v>514</v>
      </c>
      <c r="C317" s="68">
        <v>39539</v>
      </c>
      <c r="D317" s="68">
        <v>39539</v>
      </c>
      <c r="E317" s="66" t="s">
        <v>515</v>
      </c>
      <c r="F317" s="81" t="s">
        <v>516</v>
      </c>
      <c r="G317" s="66">
        <v>20</v>
      </c>
      <c r="H317" s="67" t="s">
        <v>517</v>
      </c>
      <c r="I317" s="67" t="s">
        <v>518</v>
      </c>
      <c r="J317" s="80">
        <f t="shared" si="7"/>
        <v>200</v>
      </c>
      <c r="K317" s="69"/>
      <c r="L317" s="69">
        <v>200</v>
      </c>
      <c r="M317" s="69"/>
      <c r="N317" s="69"/>
      <c r="O317" s="69"/>
      <c r="P317" s="67" t="s">
        <v>1157</v>
      </c>
      <c r="Q317" s="66"/>
      <c r="R317" s="81" t="s">
        <v>519</v>
      </c>
      <c r="S317" s="81"/>
    </row>
    <row r="318" spans="1:19" ht="48.75" customHeight="1" x14ac:dyDescent="0.45">
      <c r="A318" s="66" t="s">
        <v>445</v>
      </c>
      <c r="B318" s="67" t="s">
        <v>508</v>
      </c>
      <c r="C318" s="68">
        <v>23467</v>
      </c>
      <c r="D318" s="68">
        <v>23682</v>
      </c>
      <c r="E318" s="66" t="s">
        <v>509</v>
      </c>
      <c r="F318" s="81" t="s">
        <v>510</v>
      </c>
      <c r="G318" s="66">
        <v>9</v>
      </c>
      <c r="H318" s="67" t="s">
        <v>511</v>
      </c>
      <c r="I318" s="67" t="s">
        <v>512</v>
      </c>
      <c r="J318" s="80">
        <f t="shared" si="7"/>
        <v>50</v>
      </c>
      <c r="K318" s="69"/>
      <c r="L318" s="69">
        <v>50</v>
      </c>
      <c r="M318" s="69"/>
      <c r="N318" s="69"/>
      <c r="O318" s="69"/>
      <c r="P318" s="67" t="s">
        <v>3295</v>
      </c>
      <c r="Q318" s="70" t="s">
        <v>3147</v>
      </c>
      <c r="R318" s="81" t="s">
        <v>513</v>
      </c>
      <c r="S318" s="81"/>
    </row>
    <row r="319" spans="1:19" ht="48.75" customHeight="1" x14ac:dyDescent="0.45">
      <c r="A319" s="66" t="s">
        <v>445</v>
      </c>
      <c r="B319" s="67" t="s">
        <v>498</v>
      </c>
      <c r="C319" s="68">
        <v>41831</v>
      </c>
      <c r="D319" s="68">
        <v>41883</v>
      </c>
      <c r="E319" s="66" t="s">
        <v>3257</v>
      </c>
      <c r="F319" s="81" t="s">
        <v>1208</v>
      </c>
      <c r="G319" s="66">
        <v>20</v>
      </c>
      <c r="H319" s="67" t="s">
        <v>499</v>
      </c>
      <c r="I319" s="67" t="s">
        <v>500</v>
      </c>
      <c r="J319" s="80">
        <f t="shared" si="7"/>
        <v>124</v>
      </c>
      <c r="K319" s="69"/>
      <c r="L319" s="69"/>
      <c r="M319" s="69">
        <v>124</v>
      </c>
      <c r="N319" s="69"/>
      <c r="O319" s="69"/>
      <c r="P319" s="67" t="s">
        <v>1132</v>
      </c>
      <c r="Q319" s="66"/>
      <c r="R319" s="81" t="s">
        <v>501</v>
      </c>
      <c r="S319" s="81"/>
    </row>
    <row r="320" spans="1:19" ht="48.75" customHeight="1" x14ac:dyDescent="0.45">
      <c r="A320" s="66" t="s">
        <v>445</v>
      </c>
      <c r="B320" s="67" t="s">
        <v>493</v>
      </c>
      <c r="C320" s="68">
        <v>18258</v>
      </c>
      <c r="D320" s="68">
        <v>18962</v>
      </c>
      <c r="E320" s="66" t="s">
        <v>494</v>
      </c>
      <c r="F320" s="81" t="s">
        <v>495</v>
      </c>
      <c r="G320" s="66">
        <v>9</v>
      </c>
      <c r="H320" s="67" t="s">
        <v>496</v>
      </c>
      <c r="I320" s="67" t="s">
        <v>1255</v>
      </c>
      <c r="J320" s="80">
        <f t="shared" si="7"/>
        <v>405</v>
      </c>
      <c r="K320" s="69">
        <v>321</v>
      </c>
      <c r="L320" s="69"/>
      <c r="M320" s="69">
        <v>80</v>
      </c>
      <c r="N320" s="69"/>
      <c r="O320" s="69">
        <v>4</v>
      </c>
      <c r="P320" s="71" t="s">
        <v>3296</v>
      </c>
      <c r="Q320" s="70" t="s">
        <v>3147</v>
      </c>
      <c r="R320" s="81" t="s">
        <v>497</v>
      </c>
      <c r="S320" s="81"/>
    </row>
    <row r="321" spans="1:19" ht="48.75" customHeight="1" x14ac:dyDescent="0.45">
      <c r="A321" s="66" t="s">
        <v>445</v>
      </c>
      <c r="B321" s="67" t="s">
        <v>1253</v>
      </c>
      <c r="C321" s="68">
        <v>24926</v>
      </c>
      <c r="D321" s="68">
        <v>24929</v>
      </c>
      <c r="E321" s="66" t="s">
        <v>463</v>
      </c>
      <c r="F321" s="81" t="s">
        <v>1254</v>
      </c>
      <c r="G321" s="66">
        <v>20</v>
      </c>
      <c r="H321" s="67" t="s">
        <v>464</v>
      </c>
      <c r="I321" s="67" t="s">
        <v>465</v>
      </c>
      <c r="J321" s="80">
        <f t="shared" si="7"/>
        <v>366</v>
      </c>
      <c r="K321" s="69">
        <v>42</v>
      </c>
      <c r="L321" s="69"/>
      <c r="M321" s="69">
        <v>324</v>
      </c>
      <c r="N321" s="69"/>
      <c r="O321" s="69"/>
      <c r="P321" s="67" t="s">
        <v>1150</v>
      </c>
      <c r="Q321" s="66"/>
      <c r="R321" s="81" t="s">
        <v>466</v>
      </c>
      <c r="S321" s="81"/>
    </row>
    <row r="322" spans="1:19" ht="48.75" customHeight="1" x14ac:dyDescent="0.45">
      <c r="A322" s="66" t="s">
        <v>445</v>
      </c>
      <c r="B322" s="67" t="s">
        <v>459</v>
      </c>
      <c r="C322" s="68">
        <v>18433</v>
      </c>
      <c r="D322" s="68">
        <v>18485</v>
      </c>
      <c r="E322" s="66" t="s">
        <v>460</v>
      </c>
      <c r="F322" s="81" t="s">
        <v>1251</v>
      </c>
      <c r="G322" s="66">
        <v>9</v>
      </c>
      <c r="H322" s="67" t="s">
        <v>1252</v>
      </c>
      <c r="I322" s="74" t="s">
        <v>461</v>
      </c>
      <c r="J322" s="80">
        <f t="shared" si="7"/>
        <v>99</v>
      </c>
      <c r="K322" s="69">
        <v>49</v>
      </c>
      <c r="L322" s="69">
        <v>50</v>
      </c>
      <c r="M322" s="69"/>
      <c r="N322" s="69"/>
      <c r="O322" s="69"/>
      <c r="P322" s="67" t="s">
        <v>1149</v>
      </c>
      <c r="Q322" s="70" t="s">
        <v>3147</v>
      </c>
      <c r="R322" s="81" t="s">
        <v>462</v>
      </c>
      <c r="S322" s="81"/>
    </row>
    <row r="323" spans="1:19" ht="48.75" customHeight="1" x14ac:dyDescent="0.45">
      <c r="A323" s="66" t="s">
        <v>445</v>
      </c>
      <c r="B323" s="67" t="s">
        <v>478</v>
      </c>
      <c r="C323" s="68">
        <v>32181</v>
      </c>
      <c r="D323" s="68">
        <v>32219</v>
      </c>
      <c r="E323" s="66" t="s">
        <v>479</v>
      </c>
      <c r="F323" s="81" t="s">
        <v>480</v>
      </c>
      <c r="G323" s="66">
        <v>20</v>
      </c>
      <c r="H323" s="67" t="s">
        <v>481</v>
      </c>
      <c r="I323" s="67" t="s">
        <v>482</v>
      </c>
      <c r="J323" s="80">
        <f t="shared" si="7"/>
        <v>204</v>
      </c>
      <c r="K323" s="69"/>
      <c r="L323" s="69">
        <v>204</v>
      </c>
      <c r="M323" s="69"/>
      <c r="N323" s="69"/>
      <c r="O323" s="69"/>
      <c r="P323" s="67" t="s">
        <v>1153</v>
      </c>
      <c r="Q323" s="66"/>
      <c r="R323" s="81" t="s">
        <v>483</v>
      </c>
      <c r="S323" s="81"/>
    </row>
    <row r="324" spans="1:19" ht="48.75" customHeight="1" x14ac:dyDescent="0.45">
      <c r="A324" s="66" t="s">
        <v>445</v>
      </c>
      <c r="B324" s="67" t="s">
        <v>484</v>
      </c>
      <c r="C324" s="68">
        <v>39448</v>
      </c>
      <c r="D324" s="68">
        <v>39448</v>
      </c>
      <c r="E324" s="66" t="s">
        <v>485</v>
      </c>
      <c r="F324" s="81" t="s">
        <v>486</v>
      </c>
      <c r="G324" s="66">
        <v>20</v>
      </c>
      <c r="H324" s="67" t="s">
        <v>484</v>
      </c>
      <c r="I324" s="67" t="s">
        <v>3162</v>
      </c>
      <c r="J324" s="80">
        <f t="shared" si="7"/>
        <v>132</v>
      </c>
      <c r="K324" s="69">
        <v>72</v>
      </c>
      <c r="L324" s="69">
        <v>60</v>
      </c>
      <c r="M324" s="69"/>
      <c r="N324" s="69"/>
      <c r="O324" s="69"/>
      <c r="P324" s="67" t="s">
        <v>1154</v>
      </c>
      <c r="Q324" s="70" t="s">
        <v>3147</v>
      </c>
      <c r="R324" s="81" t="s">
        <v>487</v>
      </c>
      <c r="S324" s="81"/>
    </row>
    <row r="325" spans="1:19" ht="48.75" customHeight="1" x14ac:dyDescent="0.45">
      <c r="A325" s="66" t="s">
        <v>445</v>
      </c>
      <c r="B325" s="67" t="s">
        <v>488</v>
      </c>
      <c r="C325" s="68">
        <v>32368</v>
      </c>
      <c r="D325" s="68">
        <v>32387</v>
      </c>
      <c r="E325" s="66" t="s">
        <v>489</v>
      </c>
      <c r="F325" s="81" t="s">
        <v>490</v>
      </c>
      <c r="G325" s="66">
        <v>20</v>
      </c>
      <c r="H325" s="67" t="s">
        <v>491</v>
      </c>
      <c r="I325" s="67" t="s">
        <v>1313</v>
      </c>
      <c r="J325" s="80">
        <f t="shared" si="7"/>
        <v>176</v>
      </c>
      <c r="K325" s="69">
        <v>36</v>
      </c>
      <c r="L325" s="69"/>
      <c r="M325" s="69">
        <v>140</v>
      </c>
      <c r="N325" s="69"/>
      <c r="O325" s="69"/>
      <c r="P325" s="67" t="s">
        <v>1155</v>
      </c>
      <c r="Q325" s="66"/>
      <c r="R325" s="81" t="s">
        <v>492</v>
      </c>
      <c r="S325" s="81"/>
    </row>
    <row r="326" spans="1:19" ht="48.75" customHeight="1" x14ac:dyDescent="0.45">
      <c r="A326" s="66" t="s">
        <v>445</v>
      </c>
      <c r="B326" s="67" t="s">
        <v>467</v>
      </c>
      <c r="C326" s="68">
        <v>26023</v>
      </c>
      <c r="D326" s="68">
        <v>26024</v>
      </c>
      <c r="E326" s="66" t="s">
        <v>468</v>
      </c>
      <c r="F326" s="81" t="s">
        <v>1207</v>
      </c>
      <c r="G326" s="66">
        <v>9</v>
      </c>
      <c r="H326" s="67" t="s">
        <v>469</v>
      </c>
      <c r="I326" s="67" t="s">
        <v>470</v>
      </c>
      <c r="J326" s="80">
        <f t="shared" si="7"/>
        <v>270</v>
      </c>
      <c r="K326" s="69">
        <v>226</v>
      </c>
      <c r="L326" s="69"/>
      <c r="M326" s="69">
        <v>44</v>
      </c>
      <c r="N326" s="69"/>
      <c r="O326" s="69"/>
      <c r="P326" s="67" t="s">
        <v>1151</v>
      </c>
      <c r="Q326" s="70" t="s">
        <v>3147</v>
      </c>
      <c r="R326" s="81" t="s">
        <v>471</v>
      </c>
      <c r="S326" s="81"/>
    </row>
    <row r="327" spans="1:19" ht="48.75" customHeight="1" x14ac:dyDescent="0.45">
      <c r="A327" s="66" t="s">
        <v>445</v>
      </c>
      <c r="B327" s="67" t="s">
        <v>472</v>
      </c>
      <c r="C327" s="68">
        <v>22447</v>
      </c>
      <c r="D327" s="68">
        <v>22447</v>
      </c>
      <c r="E327" s="66" t="s">
        <v>473</v>
      </c>
      <c r="F327" s="81" t="s">
        <v>474</v>
      </c>
      <c r="G327" s="66">
        <v>20</v>
      </c>
      <c r="H327" s="67" t="s">
        <v>475</v>
      </c>
      <c r="I327" s="67" t="s">
        <v>476</v>
      </c>
      <c r="J327" s="80">
        <f t="shared" si="7"/>
        <v>297</v>
      </c>
      <c r="K327" s="69"/>
      <c r="L327" s="69"/>
      <c r="M327" s="69">
        <v>297</v>
      </c>
      <c r="N327" s="69"/>
      <c r="O327" s="69"/>
      <c r="P327" s="67" t="s">
        <v>1152</v>
      </c>
      <c r="Q327" s="66"/>
      <c r="R327" s="81" t="s">
        <v>477</v>
      </c>
      <c r="S327" s="81"/>
    </row>
    <row r="328" spans="1:19" ht="48.75" customHeight="1" x14ac:dyDescent="0.45">
      <c r="A328" s="66" t="s">
        <v>2068</v>
      </c>
      <c r="B328" s="67" t="s">
        <v>535</v>
      </c>
      <c r="C328" s="68">
        <v>36759</v>
      </c>
      <c r="D328" s="68">
        <v>36770</v>
      </c>
      <c r="E328" s="66" t="s">
        <v>536</v>
      </c>
      <c r="F328" s="81" t="s">
        <v>537</v>
      </c>
      <c r="G328" s="66">
        <v>20</v>
      </c>
      <c r="H328" s="67" t="s">
        <v>2069</v>
      </c>
      <c r="I328" s="67" t="s">
        <v>538</v>
      </c>
      <c r="J328" s="80">
        <f t="shared" si="7"/>
        <v>100</v>
      </c>
      <c r="K328" s="69"/>
      <c r="L328" s="69"/>
      <c r="M328" s="69">
        <v>100</v>
      </c>
      <c r="N328" s="69"/>
      <c r="O328" s="69"/>
      <c r="P328" s="67" t="s">
        <v>1134</v>
      </c>
      <c r="Q328" s="66"/>
      <c r="R328" s="81" t="s">
        <v>539</v>
      </c>
      <c r="S328" s="81"/>
    </row>
    <row r="329" spans="1:19" ht="48.75" customHeight="1" x14ac:dyDescent="0.45">
      <c r="A329" s="66" t="s">
        <v>2068</v>
      </c>
      <c r="B329" s="67" t="s">
        <v>2070</v>
      </c>
      <c r="C329" s="68">
        <v>23132</v>
      </c>
      <c r="D329" s="68">
        <v>23132</v>
      </c>
      <c r="E329" s="66" t="s">
        <v>528</v>
      </c>
      <c r="F329" s="81" t="s">
        <v>529</v>
      </c>
      <c r="G329" s="66">
        <v>9</v>
      </c>
      <c r="H329" s="67" t="s">
        <v>530</v>
      </c>
      <c r="I329" s="67" t="s">
        <v>2071</v>
      </c>
      <c r="J329" s="80">
        <f t="shared" si="7"/>
        <v>195</v>
      </c>
      <c r="K329" s="69">
        <v>191</v>
      </c>
      <c r="L329" s="69"/>
      <c r="M329" s="69"/>
      <c r="N329" s="69"/>
      <c r="O329" s="69">
        <v>4</v>
      </c>
      <c r="P329" s="67" t="s">
        <v>1301</v>
      </c>
      <c r="Q329" s="70" t="s">
        <v>3147</v>
      </c>
      <c r="R329" s="81" t="s">
        <v>2072</v>
      </c>
      <c r="S329" s="81"/>
    </row>
    <row r="330" spans="1:19" ht="48.75" customHeight="1" x14ac:dyDescent="0.45">
      <c r="A330" s="66" t="s">
        <v>2068</v>
      </c>
      <c r="B330" s="67" t="s">
        <v>540</v>
      </c>
      <c r="C330" s="68">
        <v>37291</v>
      </c>
      <c r="D330" s="68">
        <v>37316</v>
      </c>
      <c r="E330" s="66" t="s">
        <v>541</v>
      </c>
      <c r="F330" s="81" t="s">
        <v>542</v>
      </c>
      <c r="G330" s="66">
        <v>20</v>
      </c>
      <c r="H330" s="67" t="s">
        <v>543</v>
      </c>
      <c r="I330" s="67" t="s">
        <v>2472</v>
      </c>
      <c r="J330" s="80">
        <f t="shared" si="7"/>
        <v>215</v>
      </c>
      <c r="K330" s="69"/>
      <c r="L330" s="69">
        <v>215</v>
      </c>
      <c r="M330" s="69"/>
      <c r="N330" s="69"/>
      <c r="O330" s="69"/>
      <c r="P330" s="67" t="s">
        <v>1302</v>
      </c>
      <c r="Q330" s="66"/>
      <c r="R330" s="81" t="s">
        <v>544</v>
      </c>
      <c r="S330" s="81"/>
    </row>
    <row r="331" spans="1:19" ht="48.75" customHeight="1" x14ac:dyDescent="0.45">
      <c r="A331" s="66" t="s">
        <v>2068</v>
      </c>
      <c r="B331" s="67" t="s">
        <v>531</v>
      </c>
      <c r="C331" s="68">
        <v>25629</v>
      </c>
      <c r="D331" s="68">
        <v>25659</v>
      </c>
      <c r="E331" s="66" t="s">
        <v>532</v>
      </c>
      <c r="F331" s="81" t="s">
        <v>2073</v>
      </c>
      <c r="G331" s="66">
        <v>20</v>
      </c>
      <c r="H331" s="67" t="s">
        <v>491</v>
      </c>
      <c r="I331" s="67" t="s">
        <v>533</v>
      </c>
      <c r="J331" s="80">
        <f t="shared" si="7"/>
        <v>319</v>
      </c>
      <c r="K331" s="69"/>
      <c r="L331" s="69"/>
      <c r="M331" s="69">
        <v>319</v>
      </c>
      <c r="N331" s="69"/>
      <c r="O331" s="69"/>
      <c r="P331" s="67" t="s">
        <v>1303</v>
      </c>
      <c r="Q331" s="66"/>
      <c r="R331" s="81" t="s">
        <v>534</v>
      </c>
      <c r="S331" s="81"/>
    </row>
    <row r="332" spans="1:19" ht="48.75" customHeight="1" x14ac:dyDescent="0.45">
      <c r="A332" s="66" t="s">
        <v>2068</v>
      </c>
      <c r="B332" s="67" t="s">
        <v>545</v>
      </c>
      <c r="C332" s="68">
        <v>18410</v>
      </c>
      <c r="D332" s="68">
        <v>18568</v>
      </c>
      <c r="E332" s="66" t="s">
        <v>546</v>
      </c>
      <c r="F332" s="81" t="s">
        <v>547</v>
      </c>
      <c r="G332" s="66">
        <v>22</v>
      </c>
      <c r="H332" s="67" t="s">
        <v>548</v>
      </c>
      <c r="I332" s="67" t="s">
        <v>549</v>
      </c>
      <c r="J332" s="80">
        <f t="shared" si="7"/>
        <v>137</v>
      </c>
      <c r="K332" s="69"/>
      <c r="L332" s="69">
        <v>137</v>
      </c>
      <c r="M332" s="69"/>
      <c r="N332" s="69"/>
      <c r="O332" s="69"/>
      <c r="P332" s="67" t="s">
        <v>1304</v>
      </c>
      <c r="Q332" s="66"/>
      <c r="R332" s="81" t="s">
        <v>550</v>
      </c>
      <c r="S332" s="81"/>
    </row>
    <row r="333" spans="1:19" ht="48.75" customHeight="1" x14ac:dyDescent="0.45">
      <c r="A333" s="97" t="s">
        <v>2113</v>
      </c>
      <c r="B333" s="67" t="s">
        <v>2114</v>
      </c>
      <c r="C333" s="68">
        <v>37706</v>
      </c>
      <c r="D333" s="68">
        <v>37742</v>
      </c>
      <c r="E333" s="66" t="s">
        <v>2115</v>
      </c>
      <c r="F333" s="81" t="s">
        <v>1215</v>
      </c>
      <c r="G333" s="66">
        <v>13</v>
      </c>
      <c r="H333" s="67" t="s">
        <v>372</v>
      </c>
      <c r="I333" s="67" t="s">
        <v>769</v>
      </c>
      <c r="J333" s="80">
        <f t="shared" ref="J333:J353" si="8">SUM(K333:O333)</f>
        <v>171</v>
      </c>
      <c r="K333" s="69">
        <v>60</v>
      </c>
      <c r="L333" s="69">
        <v>111</v>
      </c>
      <c r="M333" s="69"/>
      <c r="N333" s="69"/>
      <c r="O333" s="69"/>
      <c r="P333" s="67" t="s">
        <v>1178</v>
      </c>
      <c r="Q333" s="70" t="s">
        <v>3147</v>
      </c>
      <c r="R333" s="81" t="s">
        <v>2116</v>
      </c>
      <c r="S333" s="67"/>
    </row>
    <row r="334" spans="1:19" ht="48.75" customHeight="1" x14ac:dyDescent="0.45">
      <c r="A334" s="97" t="s">
        <v>2113</v>
      </c>
      <c r="B334" s="67" t="s">
        <v>2482</v>
      </c>
      <c r="C334" s="68">
        <v>33716</v>
      </c>
      <c r="D334" s="68">
        <v>33725</v>
      </c>
      <c r="E334" s="66" t="s">
        <v>2117</v>
      </c>
      <c r="F334" s="81" t="s">
        <v>1212</v>
      </c>
      <c r="G334" s="66">
        <v>20</v>
      </c>
      <c r="H334" s="67" t="s">
        <v>2483</v>
      </c>
      <c r="I334" s="67" t="s">
        <v>2118</v>
      </c>
      <c r="J334" s="80">
        <f t="shared" si="8"/>
        <v>116</v>
      </c>
      <c r="K334" s="69">
        <v>100</v>
      </c>
      <c r="L334" s="69">
        <v>16</v>
      </c>
      <c r="M334" s="69"/>
      <c r="N334" s="69"/>
      <c r="O334" s="69"/>
      <c r="P334" s="67" t="s">
        <v>1175</v>
      </c>
      <c r="Q334" s="70" t="s">
        <v>3147</v>
      </c>
      <c r="R334" s="81" t="s">
        <v>757</v>
      </c>
      <c r="S334" s="67"/>
    </row>
    <row r="335" spans="1:19" ht="48.75" customHeight="1" x14ac:dyDescent="0.45">
      <c r="A335" s="97" t="s">
        <v>2113</v>
      </c>
      <c r="B335" s="67" t="s">
        <v>2119</v>
      </c>
      <c r="C335" s="68">
        <v>19141</v>
      </c>
      <c r="D335" s="68">
        <v>19340</v>
      </c>
      <c r="E335" s="66" t="s">
        <v>2120</v>
      </c>
      <c r="F335" s="81" t="s">
        <v>711</v>
      </c>
      <c r="G335" s="66">
        <v>9</v>
      </c>
      <c r="H335" s="67" t="s">
        <v>712</v>
      </c>
      <c r="I335" s="67" t="s">
        <v>713</v>
      </c>
      <c r="J335" s="80">
        <f t="shared" si="8"/>
        <v>60</v>
      </c>
      <c r="K335" s="69"/>
      <c r="L335" s="69">
        <v>60</v>
      </c>
      <c r="M335" s="69"/>
      <c r="N335" s="69"/>
      <c r="O335" s="69"/>
      <c r="P335" s="67" t="s">
        <v>1166</v>
      </c>
      <c r="Q335" s="70" t="s">
        <v>3147</v>
      </c>
      <c r="R335" s="81" t="s">
        <v>714</v>
      </c>
      <c r="S335" s="67"/>
    </row>
    <row r="336" spans="1:19" ht="48.75" customHeight="1" x14ac:dyDescent="0.45">
      <c r="A336" s="97" t="s">
        <v>2113</v>
      </c>
      <c r="B336" s="67" t="s">
        <v>765</v>
      </c>
      <c r="C336" s="68">
        <v>36363</v>
      </c>
      <c r="D336" s="68">
        <v>36831</v>
      </c>
      <c r="E336" s="66" t="s">
        <v>2121</v>
      </c>
      <c r="F336" s="81" t="s">
        <v>766</v>
      </c>
      <c r="G336" s="66">
        <v>20</v>
      </c>
      <c r="H336" s="67" t="s">
        <v>767</v>
      </c>
      <c r="I336" s="67" t="s">
        <v>768</v>
      </c>
      <c r="J336" s="80">
        <f t="shared" si="8"/>
        <v>288</v>
      </c>
      <c r="K336" s="69"/>
      <c r="L336" s="69">
        <v>288</v>
      </c>
      <c r="M336" s="69"/>
      <c r="N336" s="69"/>
      <c r="O336" s="69"/>
      <c r="P336" s="67" t="s">
        <v>1177</v>
      </c>
      <c r="Q336" s="66"/>
      <c r="R336" s="81" t="s">
        <v>2122</v>
      </c>
      <c r="S336" s="67"/>
    </row>
    <row r="337" spans="1:19" ht="48.75" customHeight="1" x14ac:dyDescent="0.45">
      <c r="A337" s="97" t="s">
        <v>2113</v>
      </c>
      <c r="B337" s="67" t="s">
        <v>762</v>
      </c>
      <c r="C337" s="68">
        <v>37364</v>
      </c>
      <c r="D337" s="68">
        <v>37377</v>
      </c>
      <c r="E337" s="66" t="s">
        <v>2123</v>
      </c>
      <c r="F337" s="81" t="s">
        <v>1214</v>
      </c>
      <c r="G337" s="66">
        <v>20</v>
      </c>
      <c r="H337" s="67" t="s">
        <v>763</v>
      </c>
      <c r="I337" s="67" t="s">
        <v>3197</v>
      </c>
      <c r="J337" s="80">
        <f t="shared" si="8"/>
        <v>163</v>
      </c>
      <c r="K337" s="69"/>
      <c r="L337" s="69"/>
      <c r="M337" s="69">
        <v>163</v>
      </c>
      <c r="N337" s="69"/>
      <c r="O337" s="69"/>
      <c r="P337" s="67" t="s">
        <v>3305</v>
      </c>
      <c r="Q337" s="66"/>
      <c r="R337" s="81" t="s">
        <v>764</v>
      </c>
      <c r="S337" s="67"/>
    </row>
    <row r="338" spans="1:19" ht="48.75" customHeight="1" x14ac:dyDescent="0.45">
      <c r="A338" s="97" t="s">
        <v>2113</v>
      </c>
      <c r="B338" s="67" t="s">
        <v>2124</v>
      </c>
      <c r="C338" s="68">
        <v>14600</v>
      </c>
      <c r="D338" s="68">
        <v>14851</v>
      </c>
      <c r="E338" s="66" t="s">
        <v>2125</v>
      </c>
      <c r="F338" s="81" t="s">
        <v>715</v>
      </c>
      <c r="G338" s="66">
        <v>11</v>
      </c>
      <c r="H338" s="67" t="s">
        <v>439</v>
      </c>
      <c r="I338" s="67" t="s">
        <v>1316</v>
      </c>
      <c r="J338" s="80">
        <f t="shared" si="8"/>
        <v>177</v>
      </c>
      <c r="K338" s="69">
        <v>177</v>
      </c>
      <c r="L338" s="69"/>
      <c r="M338" s="69"/>
      <c r="N338" s="69"/>
      <c r="O338" s="69"/>
      <c r="P338" s="67" t="s">
        <v>1167</v>
      </c>
      <c r="Q338" s="70" t="s">
        <v>3147</v>
      </c>
      <c r="R338" s="81" t="s">
        <v>716</v>
      </c>
      <c r="S338" s="67"/>
    </row>
    <row r="339" spans="1:19" ht="48.75" customHeight="1" x14ac:dyDescent="0.45">
      <c r="A339" s="97" t="s">
        <v>2113</v>
      </c>
      <c r="B339" s="67" t="s">
        <v>2126</v>
      </c>
      <c r="C339" s="68">
        <v>35037</v>
      </c>
      <c r="D339" s="68">
        <v>35582</v>
      </c>
      <c r="E339" s="66" t="s">
        <v>2127</v>
      </c>
      <c r="F339" s="81" t="s">
        <v>708</v>
      </c>
      <c r="G339" s="66">
        <v>9</v>
      </c>
      <c r="H339" s="67" t="s">
        <v>709</v>
      </c>
      <c r="I339" s="67" t="s">
        <v>2484</v>
      </c>
      <c r="J339" s="80">
        <f t="shared" si="8"/>
        <v>517</v>
      </c>
      <c r="K339" s="69">
        <v>369</v>
      </c>
      <c r="L339" s="69"/>
      <c r="M339" s="69">
        <v>120</v>
      </c>
      <c r="N339" s="69">
        <v>24</v>
      </c>
      <c r="O339" s="69">
        <v>4</v>
      </c>
      <c r="P339" s="67" t="s">
        <v>1193</v>
      </c>
      <c r="Q339" s="70" t="s">
        <v>3147</v>
      </c>
      <c r="R339" s="81" t="s">
        <v>710</v>
      </c>
      <c r="S339" s="67"/>
    </row>
    <row r="340" spans="1:19" ht="48.75" customHeight="1" x14ac:dyDescent="0.45">
      <c r="A340" s="97" t="s">
        <v>2113</v>
      </c>
      <c r="B340" s="67" t="s">
        <v>2128</v>
      </c>
      <c r="C340" s="68">
        <v>42454</v>
      </c>
      <c r="D340" s="68">
        <v>42499</v>
      </c>
      <c r="E340" s="66" t="s">
        <v>2129</v>
      </c>
      <c r="F340" s="81" t="s">
        <v>1210</v>
      </c>
      <c r="G340" s="66">
        <v>20</v>
      </c>
      <c r="H340" s="67" t="s">
        <v>726</v>
      </c>
      <c r="I340" s="67" t="s">
        <v>727</v>
      </c>
      <c r="J340" s="80">
        <f t="shared" si="8"/>
        <v>137</v>
      </c>
      <c r="K340" s="69">
        <v>137</v>
      </c>
      <c r="L340" s="69"/>
      <c r="M340" s="69"/>
      <c r="N340" s="69"/>
      <c r="O340" s="69"/>
      <c r="P340" s="67" t="s">
        <v>1170</v>
      </c>
      <c r="Q340" s="70" t="s">
        <v>3147</v>
      </c>
      <c r="R340" s="81" t="s">
        <v>728</v>
      </c>
      <c r="S340" s="67"/>
    </row>
    <row r="341" spans="1:19" ht="48.75" customHeight="1" x14ac:dyDescent="0.45">
      <c r="A341" s="97" t="s">
        <v>2113</v>
      </c>
      <c r="B341" s="67" t="s">
        <v>2130</v>
      </c>
      <c r="C341" s="68">
        <v>29491</v>
      </c>
      <c r="D341" s="68">
        <v>29495</v>
      </c>
      <c r="E341" s="66" t="s">
        <v>2131</v>
      </c>
      <c r="F341" s="81" t="s">
        <v>723</v>
      </c>
      <c r="G341" s="66">
        <v>20</v>
      </c>
      <c r="H341" s="67" t="s">
        <v>724</v>
      </c>
      <c r="I341" s="67" t="s">
        <v>2132</v>
      </c>
      <c r="J341" s="80">
        <f t="shared" si="8"/>
        <v>348</v>
      </c>
      <c r="K341" s="69">
        <v>303</v>
      </c>
      <c r="L341" s="69">
        <v>45</v>
      </c>
      <c r="M341" s="69"/>
      <c r="N341" s="69"/>
      <c r="O341" s="69"/>
      <c r="P341" s="98" t="s">
        <v>2485</v>
      </c>
      <c r="Q341" s="70" t="s">
        <v>3147</v>
      </c>
      <c r="R341" s="81" t="s">
        <v>725</v>
      </c>
      <c r="S341" s="67"/>
    </row>
    <row r="342" spans="1:19" ht="48.75" customHeight="1" x14ac:dyDescent="0.45">
      <c r="A342" s="97" t="s">
        <v>2113</v>
      </c>
      <c r="B342" s="67" t="s">
        <v>719</v>
      </c>
      <c r="C342" s="68">
        <v>33716</v>
      </c>
      <c r="D342" s="68">
        <v>33725</v>
      </c>
      <c r="E342" s="66" t="s">
        <v>2133</v>
      </c>
      <c r="F342" s="81" t="s">
        <v>720</v>
      </c>
      <c r="G342" s="66">
        <v>20</v>
      </c>
      <c r="H342" s="67" t="s">
        <v>719</v>
      </c>
      <c r="I342" s="67" t="s">
        <v>721</v>
      </c>
      <c r="J342" s="80">
        <f t="shared" si="8"/>
        <v>347</v>
      </c>
      <c r="K342" s="69">
        <v>347</v>
      </c>
      <c r="L342" s="69"/>
      <c r="M342" s="69"/>
      <c r="N342" s="69"/>
      <c r="O342" s="69"/>
      <c r="P342" s="98" t="s">
        <v>1169</v>
      </c>
      <c r="Q342" s="70" t="s">
        <v>3147</v>
      </c>
      <c r="R342" s="81" t="s">
        <v>722</v>
      </c>
      <c r="S342" s="67"/>
    </row>
    <row r="343" spans="1:19" ht="48.75" customHeight="1" x14ac:dyDescent="0.45">
      <c r="A343" s="97" t="s">
        <v>2113</v>
      </c>
      <c r="B343" s="67" t="s">
        <v>2134</v>
      </c>
      <c r="C343" s="68">
        <v>29572</v>
      </c>
      <c r="D343" s="68">
        <v>29587</v>
      </c>
      <c r="E343" s="66" t="s">
        <v>2135</v>
      </c>
      <c r="F343" s="81" t="s">
        <v>733</v>
      </c>
      <c r="G343" s="66">
        <v>20</v>
      </c>
      <c r="H343" s="67" t="s">
        <v>734</v>
      </c>
      <c r="I343" s="67" t="s">
        <v>2136</v>
      </c>
      <c r="J343" s="80">
        <f t="shared" si="8"/>
        <v>250</v>
      </c>
      <c r="K343" s="69"/>
      <c r="L343" s="69"/>
      <c r="M343" s="69">
        <v>250</v>
      </c>
      <c r="N343" s="69"/>
      <c r="O343" s="69"/>
      <c r="P343" s="67" t="s">
        <v>1134</v>
      </c>
      <c r="Q343" s="66"/>
      <c r="R343" s="81" t="s">
        <v>735</v>
      </c>
      <c r="S343" s="67"/>
    </row>
    <row r="344" spans="1:19" ht="48.75" customHeight="1" x14ac:dyDescent="0.45">
      <c r="A344" s="97" t="s">
        <v>2113</v>
      </c>
      <c r="B344" s="67" t="s">
        <v>736</v>
      </c>
      <c r="C344" s="68">
        <v>29939</v>
      </c>
      <c r="D344" s="68">
        <v>29952</v>
      </c>
      <c r="E344" s="66" t="s">
        <v>2137</v>
      </c>
      <c r="F344" s="81" t="s">
        <v>737</v>
      </c>
      <c r="G344" s="66">
        <v>20</v>
      </c>
      <c r="H344" s="67" t="s">
        <v>736</v>
      </c>
      <c r="I344" s="67" t="s">
        <v>738</v>
      </c>
      <c r="J344" s="80">
        <f t="shared" si="8"/>
        <v>120</v>
      </c>
      <c r="K344" s="69"/>
      <c r="L344" s="69">
        <v>120</v>
      </c>
      <c r="M344" s="69"/>
      <c r="N344" s="69"/>
      <c r="O344" s="69"/>
      <c r="P344" s="67" t="s">
        <v>1172</v>
      </c>
      <c r="Q344" s="66"/>
      <c r="R344" s="81" t="s">
        <v>739</v>
      </c>
      <c r="S344" s="67"/>
    </row>
    <row r="345" spans="1:19" ht="48.75" customHeight="1" x14ac:dyDescent="0.45">
      <c r="A345" s="97" t="s">
        <v>2113</v>
      </c>
      <c r="B345" s="67" t="s">
        <v>1256</v>
      </c>
      <c r="C345" s="68">
        <v>29022</v>
      </c>
      <c r="D345" s="68">
        <v>29037</v>
      </c>
      <c r="E345" s="66" t="s">
        <v>2138</v>
      </c>
      <c r="F345" s="81" t="s">
        <v>729</v>
      </c>
      <c r="G345" s="66">
        <v>20</v>
      </c>
      <c r="H345" s="67" t="s">
        <v>730</v>
      </c>
      <c r="I345" s="67" t="s">
        <v>731</v>
      </c>
      <c r="J345" s="80">
        <f t="shared" si="8"/>
        <v>210</v>
      </c>
      <c r="K345" s="69">
        <v>74</v>
      </c>
      <c r="L345" s="69">
        <v>136</v>
      </c>
      <c r="M345" s="69"/>
      <c r="N345" s="69"/>
      <c r="O345" s="69"/>
      <c r="P345" s="67" t="s">
        <v>1171</v>
      </c>
      <c r="Q345" s="66"/>
      <c r="R345" s="81" t="s">
        <v>732</v>
      </c>
      <c r="S345" s="67"/>
    </row>
    <row r="346" spans="1:19" ht="48.75" customHeight="1" x14ac:dyDescent="0.45">
      <c r="A346" s="97" t="s">
        <v>2113</v>
      </c>
      <c r="B346" s="67" t="s">
        <v>748</v>
      </c>
      <c r="C346" s="68">
        <v>32256</v>
      </c>
      <c r="D346" s="68">
        <v>32264</v>
      </c>
      <c r="E346" s="66" t="s">
        <v>2139</v>
      </c>
      <c r="F346" s="81" t="s">
        <v>749</v>
      </c>
      <c r="G346" s="66">
        <v>20</v>
      </c>
      <c r="H346" s="67" t="s">
        <v>748</v>
      </c>
      <c r="I346" s="67" t="s">
        <v>750</v>
      </c>
      <c r="J346" s="80">
        <f t="shared" si="8"/>
        <v>130</v>
      </c>
      <c r="K346" s="69"/>
      <c r="L346" s="69">
        <v>130</v>
      </c>
      <c r="M346" s="69"/>
      <c r="N346" s="69"/>
      <c r="O346" s="69"/>
      <c r="P346" s="67" t="s">
        <v>1174</v>
      </c>
      <c r="Q346" s="66"/>
      <c r="R346" s="81" t="s">
        <v>751</v>
      </c>
      <c r="S346" s="67"/>
    </row>
    <row r="347" spans="1:19" ht="48.75" customHeight="1" x14ac:dyDescent="0.45">
      <c r="A347" s="97" t="s">
        <v>2113</v>
      </c>
      <c r="B347" s="67" t="s">
        <v>770</v>
      </c>
      <c r="C347" s="68">
        <v>37977</v>
      </c>
      <c r="D347" s="68">
        <v>37987</v>
      </c>
      <c r="E347" s="66" t="s">
        <v>2140</v>
      </c>
      <c r="F347" s="81" t="s">
        <v>1216</v>
      </c>
      <c r="G347" s="66">
        <v>20</v>
      </c>
      <c r="H347" s="67" t="s">
        <v>724</v>
      </c>
      <c r="I347" s="67" t="s">
        <v>2141</v>
      </c>
      <c r="J347" s="80">
        <f t="shared" si="8"/>
        <v>120</v>
      </c>
      <c r="K347" s="69"/>
      <c r="L347" s="69">
        <v>120</v>
      </c>
      <c r="M347" s="69"/>
      <c r="N347" s="69"/>
      <c r="O347" s="69"/>
      <c r="P347" s="67" t="s">
        <v>1179</v>
      </c>
      <c r="Q347" s="66"/>
      <c r="R347" s="81" t="s">
        <v>2142</v>
      </c>
      <c r="S347" s="67"/>
    </row>
    <row r="348" spans="1:19" ht="48.75" customHeight="1" x14ac:dyDescent="0.45">
      <c r="A348" s="97" t="s">
        <v>2113</v>
      </c>
      <c r="B348" s="67" t="s">
        <v>758</v>
      </c>
      <c r="C348" s="68">
        <v>38615</v>
      </c>
      <c r="D348" s="68">
        <v>38626</v>
      </c>
      <c r="E348" s="66" t="s">
        <v>2140</v>
      </c>
      <c r="F348" s="81" t="s">
        <v>1213</v>
      </c>
      <c r="G348" s="66">
        <v>20</v>
      </c>
      <c r="H348" s="67" t="s">
        <v>759</v>
      </c>
      <c r="I348" s="67" t="s">
        <v>760</v>
      </c>
      <c r="J348" s="80">
        <f t="shared" si="8"/>
        <v>84</v>
      </c>
      <c r="K348" s="69"/>
      <c r="L348" s="69">
        <v>84</v>
      </c>
      <c r="M348" s="69"/>
      <c r="N348" s="69"/>
      <c r="O348" s="69"/>
      <c r="P348" s="67" t="s">
        <v>1176</v>
      </c>
      <c r="Q348" s="66"/>
      <c r="R348" s="81" t="s">
        <v>761</v>
      </c>
      <c r="S348" s="67"/>
    </row>
    <row r="349" spans="1:19" ht="48.75" customHeight="1" x14ac:dyDescent="0.45">
      <c r="A349" s="97" t="s">
        <v>2113</v>
      </c>
      <c r="B349" s="67" t="s">
        <v>2143</v>
      </c>
      <c r="C349" s="68">
        <v>25344</v>
      </c>
      <c r="D349" s="68">
        <v>25359</v>
      </c>
      <c r="E349" s="66" t="s">
        <v>2144</v>
      </c>
      <c r="F349" s="81" t="s">
        <v>1211</v>
      </c>
      <c r="G349" s="66">
        <v>20</v>
      </c>
      <c r="H349" s="67" t="s">
        <v>740</v>
      </c>
      <c r="I349" s="67" t="s">
        <v>741</v>
      </c>
      <c r="J349" s="80">
        <f t="shared" si="8"/>
        <v>534</v>
      </c>
      <c r="K349" s="69"/>
      <c r="L349" s="69">
        <v>74</v>
      </c>
      <c r="M349" s="69">
        <v>460</v>
      </c>
      <c r="N349" s="69"/>
      <c r="O349" s="69"/>
      <c r="P349" s="67" t="s">
        <v>1173</v>
      </c>
      <c r="Q349" s="66"/>
      <c r="R349" s="81" t="s">
        <v>742</v>
      </c>
      <c r="S349" s="67"/>
    </row>
    <row r="350" spans="1:19" ht="48.75" customHeight="1" x14ac:dyDescent="0.45">
      <c r="A350" s="97" t="s">
        <v>2113</v>
      </c>
      <c r="B350" s="67" t="s">
        <v>717</v>
      </c>
      <c r="C350" s="68">
        <v>43350</v>
      </c>
      <c r="D350" s="68">
        <v>43931</v>
      </c>
      <c r="E350" s="66" t="s">
        <v>2145</v>
      </c>
      <c r="F350" s="81" t="s">
        <v>1209</v>
      </c>
      <c r="G350" s="66">
        <v>6</v>
      </c>
      <c r="H350" s="67" t="s">
        <v>718</v>
      </c>
      <c r="I350" s="67" t="s">
        <v>2146</v>
      </c>
      <c r="J350" s="80">
        <f t="shared" si="8"/>
        <v>110</v>
      </c>
      <c r="K350" s="69">
        <v>110</v>
      </c>
      <c r="L350" s="69"/>
      <c r="M350" s="69"/>
      <c r="N350" s="69"/>
      <c r="O350" s="69"/>
      <c r="P350" s="67" t="s">
        <v>1168</v>
      </c>
      <c r="Q350" s="70" t="s">
        <v>3147</v>
      </c>
      <c r="R350" s="81" t="s">
        <v>2147</v>
      </c>
      <c r="S350" s="67"/>
    </row>
    <row r="351" spans="1:19" ht="48.75" customHeight="1" x14ac:dyDescent="0.45">
      <c r="A351" s="97" t="s">
        <v>2113</v>
      </c>
      <c r="B351" s="67" t="s">
        <v>743</v>
      </c>
      <c r="C351" s="68">
        <v>35024</v>
      </c>
      <c r="D351" s="68">
        <v>35419</v>
      </c>
      <c r="E351" s="66" t="s">
        <v>2148</v>
      </c>
      <c r="F351" s="81" t="s">
        <v>744</v>
      </c>
      <c r="G351" s="66">
        <v>20</v>
      </c>
      <c r="H351" s="67" t="s">
        <v>745</v>
      </c>
      <c r="I351" s="67" t="s">
        <v>746</v>
      </c>
      <c r="J351" s="80">
        <f t="shared" si="8"/>
        <v>250</v>
      </c>
      <c r="K351" s="69"/>
      <c r="L351" s="69">
        <v>16</v>
      </c>
      <c r="M351" s="69">
        <v>234</v>
      </c>
      <c r="N351" s="69"/>
      <c r="O351" s="69"/>
      <c r="P351" s="67" t="s">
        <v>2486</v>
      </c>
      <c r="Q351" s="66"/>
      <c r="R351" s="81" t="s">
        <v>747</v>
      </c>
      <c r="S351" s="67"/>
    </row>
    <row r="352" spans="1:19" ht="48.75" customHeight="1" x14ac:dyDescent="0.45">
      <c r="A352" s="97" t="s">
        <v>2113</v>
      </c>
      <c r="B352" s="67" t="s">
        <v>2149</v>
      </c>
      <c r="C352" s="68">
        <v>40147</v>
      </c>
      <c r="D352" s="68">
        <v>40148</v>
      </c>
      <c r="E352" s="66" t="s">
        <v>2150</v>
      </c>
      <c r="F352" s="81" t="s">
        <v>752</v>
      </c>
      <c r="G352" s="66">
        <v>20</v>
      </c>
      <c r="H352" s="67" t="s">
        <v>753</v>
      </c>
      <c r="I352" s="67" t="s">
        <v>754</v>
      </c>
      <c r="J352" s="80">
        <f t="shared" si="8"/>
        <v>165</v>
      </c>
      <c r="K352" s="69"/>
      <c r="L352" s="69"/>
      <c r="M352" s="69">
        <v>165</v>
      </c>
      <c r="N352" s="69"/>
      <c r="O352" s="69"/>
      <c r="P352" s="67" t="s">
        <v>1134</v>
      </c>
      <c r="Q352" s="66"/>
      <c r="R352" s="81" t="s">
        <v>2151</v>
      </c>
      <c r="S352" s="67"/>
    </row>
    <row r="353" spans="1:19" ht="48.75" customHeight="1" x14ac:dyDescent="0.45">
      <c r="A353" s="97" t="s">
        <v>2113</v>
      </c>
      <c r="B353" s="67" t="s">
        <v>2487</v>
      </c>
      <c r="C353" s="68">
        <v>45566</v>
      </c>
      <c r="D353" s="68">
        <v>45597</v>
      </c>
      <c r="E353" s="66" t="s">
        <v>3267</v>
      </c>
      <c r="F353" s="81" t="s">
        <v>2488</v>
      </c>
      <c r="G353" s="66">
        <v>20</v>
      </c>
      <c r="H353" s="67" t="s">
        <v>755</v>
      </c>
      <c r="I353" s="67" t="s">
        <v>756</v>
      </c>
      <c r="J353" s="80">
        <f t="shared" si="8"/>
        <v>60</v>
      </c>
      <c r="K353" s="69"/>
      <c r="L353" s="69">
        <v>60</v>
      </c>
      <c r="M353" s="69"/>
      <c r="N353" s="69"/>
      <c r="O353" s="69"/>
      <c r="P353" s="67" t="s">
        <v>2489</v>
      </c>
      <c r="Q353" s="66"/>
      <c r="R353" s="81" t="s">
        <v>2490</v>
      </c>
      <c r="S353" s="67"/>
    </row>
    <row r="354" spans="1:19" ht="48.75" customHeight="1" x14ac:dyDescent="0.45">
      <c r="A354" s="66" t="s">
        <v>772</v>
      </c>
      <c r="B354" s="67" t="s">
        <v>788</v>
      </c>
      <c r="C354" s="68">
        <v>29655</v>
      </c>
      <c r="D354" s="68">
        <v>29692</v>
      </c>
      <c r="E354" s="66" t="s">
        <v>789</v>
      </c>
      <c r="F354" s="81" t="s">
        <v>790</v>
      </c>
      <c r="G354" s="66">
        <v>19</v>
      </c>
      <c r="H354" s="67" t="s">
        <v>791</v>
      </c>
      <c r="I354" s="67" t="s">
        <v>2491</v>
      </c>
      <c r="J354" s="80">
        <f>SUM(K354:O354)</f>
        <v>80</v>
      </c>
      <c r="K354" s="69">
        <v>40</v>
      </c>
      <c r="L354" s="69">
        <v>40</v>
      </c>
      <c r="M354" s="69"/>
      <c r="N354" s="69"/>
      <c r="O354" s="69"/>
      <c r="P354" s="67" t="s">
        <v>1181</v>
      </c>
      <c r="Q354" s="66" t="s">
        <v>3198</v>
      </c>
      <c r="R354" s="81" t="s">
        <v>792</v>
      </c>
      <c r="S354" s="81"/>
    </row>
    <row r="355" spans="1:19" ht="48.75" customHeight="1" x14ac:dyDescent="0.45">
      <c r="A355" s="66" t="s">
        <v>772</v>
      </c>
      <c r="B355" s="67" t="s">
        <v>814</v>
      </c>
      <c r="C355" s="68">
        <v>32931</v>
      </c>
      <c r="D355" s="68">
        <v>32994</v>
      </c>
      <c r="E355" s="66" t="s">
        <v>815</v>
      </c>
      <c r="F355" s="81" t="s">
        <v>816</v>
      </c>
      <c r="G355" s="66">
        <v>20</v>
      </c>
      <c r="H355" s="67" t="s">
        <v>817</v>
      </c>
      <c r="I355" s="67" t="s">
        <v>818</v>
      </c>
      <c r="J355" s="80">
        <f t="shared" ref="J355:J368" si="9">SUM(K355:O355)</f>
        <v>59</v>
      </c>
      <c r="K355" s="69"/>
      <c r="L355" s="69">
        <v>59</v>
      </c>
      <c r="M355" s="69"/>
      <c r="N355" s="69"/>
      <c r="O355" s="69"/>
      <c r="P355" s="67" t="s">
        <v>3331</v>
      </c>
      <c r="Q355" s="66"/>
      <c r="R355" s="81" t="s">
        <v>819</v>
      </c>
      <c r="S355" s="67"/>
    </row>
    <row r="356" spans="1:19" ht="48.75" customHeight="1" x14ac:dyDescent="0.45">
      <c r="A356" s="66" t="s">
        <v>772</v>
      </c>
      <c r="B356" s="67" t="s">
        <v>3199</v>
      </c>
      <c r="C356" s="68">
        <v>32979</v>
      </c>
      <c r="D356" s="68">
        <v>32994</v>
      </c>
      <c r="E356" s="66" t="s">
        <v>3268</v>
      </c>
      <c r="F356" s="81" t="s">
        <v>3200</v>
      </c>
      <c r="G356" s="66">
        <v>20</v>
      </c>
      <c r="H356" s="67" t="s">
        <v>826</v>
      </c>
      <c r="I356" s="67" t="s">
        <v>2492</v>
      </c>
      <c r="J356" s="80">
        <f>SUM(K356:O356)</f>
        <v>180</v>
      </c>
      <c r="K356" s="69"/>
      <c r="L356" s="69"/>
      <c r="M356" s="69">
        <v>180</v>
      </c>
      <c r="N356" s="69"/>
      <c r="O356" s="69"/>
      <c r="P356" s="67" t="s">
        <v>1185</v>
      </c>
      <c r="Q356" s="66"/>
      <c r="R356" s="81" t="s">
        <v>3201</v>
      </c>
      <c r="S356" s="67"/>
    </row>
    <row r="357" spans="1:19" ht="48.75" customHeight="1" x14ac:dyDescent="0.45">
      <c r="A357" s="66" t="s">
        <v>772</v>
      </c>
      <c r="B357" s="67" t="s">
        <v>799</v>
      </c>
      <c r="C357" s="68">
        <v>29697</v>
      </c>
      <c r="D357" s="68">
        <v>29707</v>
      </c>
      <c r="E357" s="66" t="s">
        <v>800</v>
      </c>
      <c r="F357" s="81" t="s">
        <v>801</v>
      </c>
      <c r="G357" s="66">
        <v>20</v>
      </c>
      <c r="H357" s="67" t="s">
        <v>802</v>
      </c>
      <c r="I357" s="67" t="s">
        <v>3202</v>
      </c>
      <c r="J357" s="80">
        <f t="shared" si="9"/>
        <v>402</v>
      </c>
      <c r="K357" s="69"/>
      <c r="L357" s="69"/>
      <c r="M357" s="69">
        <v>402</v>
      </c>
      <c r="N357" s="69"/>
      <c r="O357" s="69"/>
      <c r="P357" s="67" t="s">
        <v>1182</v>
      </c>
      <c r="Q357" s="66"/>
      <c r="R357" s="81" t="s">
        <v>803</v>
      </c>
      <c r="S357" s="67"/>
    </row>
    <row r="358" spans="1:19" ht="48.75" customHeight="1" x14ac:dyDescent="0.45">
      <c r="A358" s="66" t="s">
        <v>772</v>
      </c>
      <c r="B358" s="67" t="s">
        <v>793</v>
      </c>
      <c r="C358" s="68">
        <v>35058</v>
      </c>
      <c r="D358" s="68">
        <v>35551</v>
      </c>
      <c r="E358" s="66" t="s">
        <v>794</v>
      </c>
      <c r="F358" s="81" t="s">
        <v>795</v>
      </c>
      <c r="G358" s="66">
        <v>20</v>
      </c>
      <c r="H358" s="67" t="s">
        <v>796</v>
      </c>
      <c r="I358" s="67" t="s">
        <v>797</v>
      </c>
      <c r="J358" s="80">
        <f t="shared" si="9"/>
        <v>440</v>
      </c>
      <c r="K358" s="69">
        <v>440</v>
      </c>
      <c r="L358" s="69"/>
      <c r="M358" s="69"/>
      <c r="N358" s="69"/>
      <c r="O358" s="69"/>
      <c r="P358" s="67" t="s">
        <v>3332</v>
      </c>
      <c r="Q358" s="66" t="s">
        <v>3198</v>
      </c>
      <c r="R358" s="81" t="s">
        <v>798</v>
      </c>
      <c r="S358" s="81"/>
    </row>
    <row r="359" spans="1:19" ht="48.75" customHeight="1" x14ac:dyDescent="0.45">
      <c r="A359" s="66" t="s">
        <v>772</v>
      </c>
      <c r="B359" s="67" t="s">
        <v>827</v>
      </c>
      <c r="C359" s="68">
        <v>33021</v>
      </c>
      <c r="D359" s="68">
        <v>33025</v>
      </c>
      <c r="E359" s="66" t="s">
        <v>794</v>
      </c>
      <c r="F359" s="81" t="s">
        <v>828</v>
      </c>
      <c r="G359" s="66">
        <v>20</v>
      </c>
      <c r="H359" s="67" t="s">
        <v>829</v>
      </c>
      <c r="I359" s="67" t="s">
        <v>3203</v>
      </c>
      <c r="J359" s="80">
        <f t="shared" si="9"/>
        <v>24</v>
      </c>
      <c r="K359" s="69"/>
      <c r="L359" s="69">
        <v>24</v>
      </c>
      <c r="M359" s="69"/>
      <c r="N359" s="69"/>
      <c r="O359" s="69"/>
      <c r="P359" s="67" t="s">
        <v>1186</v>
      </c>
      <c r="Q359" s="66"/>
      <c r="R359" s="81" t="s">
        <v>830</v>
      </c>
      <c r="S359" s="81"/>
    </row>
    <row r="360" spans="1:19" ht="48.75" customHeight="1" x14ac:dyDescent="0.45">
      <c r="A360" s="66" t="s">
        <v>772</v>
      </c>
      <c r="B360" s="67" t="s">
        <v>3204</v>
      </c>
      <c r="C360" s="68">
        <v>31373</v>
      </c>
      <c r="D360" s="68">
        <v>31382</v>
      </c>
      <c r="E360" s="66" t="s">
        <v>810</v>
      </c>
      <c r="F360" s="81" t="s">
        <v>811</v>
      </c>
      <c r="G360" s="66">
        <v>20</v>
      </c>
      <c r="H360" s="67" t="s">
        <v>809</v>
      </c>
      <c r="I360" s="67" t="s">
        <v>812</v>
      </c>
      <c r="J360" s="80">
        <f t="shared" si="9"/>
        <v>141</v>
      </c>
      <c r="K360" s="69">
        <v>110</v>
      </c>
      <c r="L360" s="69">
        <v>31</v>
      </c>
      <c r="M360" s="69"/>
      <c r="N360" s="69"/>
      <c r="O360" s="69"/>
      <c r="P360" s="67" t="s">
        <v>1184</v>
      </c>
      <c r="Q360" s="66" t="s">
        <v>3198</v>
      </c>
      <c r="R360" s="81" t="s">
        <v>813</v>
      </c>
      <c r="S360" s="67"/>
    </row>
    <row r="361" spans="1:19" ht="48.75" customHeight="1" x14ac:dyDescent="0.45">
      <c r="A361" s="66" t="s">
        <v>772</v>
      </c>
      <c r="B361" s="67" t="s">
        <v>804</v>
      </c>
      <c r="C361" s="68">
        <v>30775</v>
      </c>
      <c r="D361" s="68">
        <v>30803</v>
      </c>
      <c r="E361" s="66" t="s">
        <v>805</v>
      </c>
      <c r="F361" s="81" t="s">
        <v>806</v>
      </c>
      <c r="G361" s="66">
        <v>20</v>
      </c>
      <c r="H361" s="67" t="s">
        <v>807</v>
      </c>
      <c r="I361" s="67" t="s">
        <v>3205</v>
      </c>
      <c r="J361" s="80">
        <f t="shared" si="9"/>
        <v>90</v>
      </c>
      <c r="K361" s="69">
        <v>38</v>
      </c>
      <c r="L361" s="69">
        <v>52</v>
      </c>
      <c r="M361" s="69"/>
      <c r="N361" s="69"/>
      <c r="O361" s="69"/>
      <c r="P361" s="67" t="s">
        <v>1183</v>
      </c>
      <c r="Q361" s="66"/>
      <c r="R361" s="81" t="s">
        <v>808</v>
      </c>
      <c r="S361" s="67"/>
    </row>
    <row r="362" spans="1:19" ht="48.75" customHeight="1" x14ac:dyDescent="0.45">
      <c r="A362" s="66" t="s">
        <v>772</v>
      </c>
      <c r="B362" s="67" t="s">
        <v>831</v>
      </c>
      <c r="C362" s="68">
        <v>34087</v>
      </c>
      <c r="D362" s="68">
        <v>34090</v>
      </c>
      <c r="E362" s="66" t="s">
        <v>832</v>
      </c>
      <c r="F362" s="81" t="s">
        <v>833</v>
      </c>
      <c r="G362" s="66">
        <v>20</v>
      </c>
      <c r="H362" s="67" t="s">
        <v>3206</v>
      </c>
      <c r="I362" s="67" t="s">
        <v>834</v>
      </c>
      <c r="J362" s="80">
        <f t="shared" si="9"/>
        <v>111</v>
      </c>
      <c r="K362" s="69"/>
      <c r="L362" s="69"/>
      <c r="M362" s="69">
        <v>111</v>
      </c>
      <c r="N362" s="69"/>
      <c r="O362" s="69"/>
      <c r="P362" s="67" t="s">
        <v>1187</v>
      </c>
      <c r="Q362" s="66"/>
      <c r="R362" s="81" t="s">
        <v>835</v>
      </c>
      <c r="S362" s="81"/>
    </row>
    <row r="363" spans="1:19" ht="48.75" customHeight="1" x14ac:dyDescent="0.45">
      <c r="A363" s="66" t="s">
        <v>772</v>
      </c>
      <c r="B363" s="67" t="s">
        <v>773</v>
      </c>
      <c r="C363" s="68">
        <v>38152</v>
      </c>
      <c r="D363" s="68">
        <v>38991</v>
      </c>
      <c r="E363" s="66" t="s">
        <v>774</v>
      </c>
      <c r="F363" s="81" t="s">
        <v>775</v>
      </c>
      <c r="G363" s="66">
        <v>9</v>
      </c>
      <c r="H363" s="67" t="s">
        <v>776</v>
      </c>
      <c r="I363" s="67" t="s">
        <v>3207</v>
      </c>
      <c r="J363" s="80">
        <f t="shared" si="9"/>
        <v>372</v>
      </c>
      <c r="K363" s="69">
        <v>368</v>
      </c>
      <c r="L363" s="69"/>
      <c r="M363" s="69"/>
      <c r="N363" s="69"/>
      <c r="O363" s="69">
        <v>4</v>
      </c>
      <c r="P363" s="67" t="s">
        <v>3307</v>
      </c>
      <c r="Q363" s="66" t="s">
        <v>3198</v>
      </c>
      <c r="R363" s="81" t="s">
        <v>777</v>
      </c>
      <c r="S363" s="81"/>
    </row>
    <row r="364" spans="1:19" ht="48.75" customHeight="1" x14ac:dyDescent="0.45">
      <c r="A364" s="66" t="s">
        <v>772</v>
      </c>
      <c r="B364" s="67" t="s">
        <v>840</v>
      </c>
      <c r="C364" s="68">
        <v>37728</v>
      </c>
      <c r="D364" s="68">
        <v>37773</v>
      </c>
      <c r="E364" s="66" t="s">
        <v>841</v>
      </c>
      <c r="F364" s="81" t="s">
        <v>842</v>
      </c>
      <c r="G364" s="66">
        <v>20</v>
      </c>
      <c r="H364" s="67" t="s">
        <v>823</v>
      </c>
      <c r="I364" s="67" t="s">
        <v>843</v>
      </c>
      <c r="J364" s="80">
        <f t="shared" si="9"/>
        <v>52</v>
      </c>
      <c r="K364" s="69">
        <v>52</v>
      </c>
      <c r="L364" s="69"/>
      <c r="M364" s="69"/>
      <c r="N364" s="69"/>
      <c r="O364" s="69"/>
      <c r="P364" s="67" t="s">
        <v>1188</v>
      </c>
      <c r="Q364" s="66"/>
      <c r="R364" s="81" t="s">
        <v>844</v>
      </c>
      <c r="S364" s="81"/>
    </row>
    <row r="365" spans="1:19" ht="48.75" customHeight="1" x14ac:dyDescent="0.45">
      <c r="A365" s="66" t="s">
        <v>772</v>
      </c>
      <c r="B365" s="67" t="s">
        <v>1257</v>
      </c>
      <c r="C365" s="68">
        <v>35185</v>
      </c>
      <c r="D365" s="68">
        <v>35186</v>
      </c>
      <c r="E365" s="66" t="s">
        <v>836</v>
      </c>
      <c r="F365" s="81" t="s">
        <v>837</v>
      </c>
      <c r="G365" s="66">
        <v>20</v>
      </c>
      <c r="H365" s="67" t="s">
        <v>1258</v>
      </c>
      <c r="I365" s="67" t="s">
        <v>838</v>
      </c>
      <c r="J365" s="80">
        <f t="shared" si="9"/>
        <v>260</v>
      </c>
      <c r="K365" s="69">
        <v>65</v>
      </c>
      <c r="L365" s="69">
        <v>195</v>
      </c>
      <c r="M365" s="69"/>
      <c r="N365" s="69"/>
      <c r="O365" s="69"/>
      <c r="P365" s="67" t="s">
        <v>2493</v>
      </c>
      <c r="Q365" s="66"/>
      <c r="R365" s="81" t="s">
        <v>839</v>
      </c>
      <c r="S365" s="81"/>
    </row>
    <row r="366" spans="1:19" ht="48.75" customHeight="1" x14ac:dyDescent="0.45">
      <c r="A366" s="66" t="s">
        <v>772</v>
      </c>
      <c r="B366" s="67" t="s">
        <v>820</v>
      </c>
      <c r="C366" s="68">
        <v>32792</v>
      </c>
      <c r="D366" s="68">
        <v>32843</v>
      </c>
      <c r="E366" s="66" t="s">
        <v>821</v>
      </c>
      <c r="F366" s="81" t="s">
        <v>822</v>
      </c>
      <c r="G366" s="66">
        <v>20</v>
      </c>
      <c r="H366" s="67" t="s">
        <v>823</v>
      </c>
      <c r="I366" s="67" t="s">
        <v>824</v>
      </c>
      <c r="J366" s="80">
        <f t="shared" si="9"/>
        <v>168</v>
      </c>
      <c r="K366" s="69">
        <v>168</v>
      </c>
      <c r="L366" s="69"/>
      <c r="M366" s="69"/>
      <c r="N366" s="69"/>
      <c r="O366" s="69"/>
      <c r="P366" s="67" t="s">
        <v>3308</v>
      </c>
      <c r="Q366" s="66" t="s">
        <v>3198</v>
      </c>
      <c r="R366" s="81" t="s">
        <v>825</v>
      </c>
      <c r="S366" s="67"/>
    </row>
    <row r="367" spans="1:19" ht="48.75" customHeight="1" x14ac:dyDescent="0.45">
      <c r="A367" s="66" t="s">
        <v>772</v>
      </c>
      <c r="B367" s="67" t="s">
        <v>3208</v>
      </c>
      <c r="C367" s="68">
        <v>24167</v>
      </c>
      <c r="D367" s="68">
        <v>24375</v>
      </c>
      <c r="E367" s="66" t="s">
        <v>778</v>
      </c>
      <c r="F367" s="81" t="s">
        <v>779</v>
      </c>
      <c r="G367" s="66">
        <v>9</v>
      </c>
      <c r="H367" s="67" t="s">
        <v>780</v>
      </c>
      <c r="I367" s="67" t="s">
        <v>3209</v>
      </c>
      <c r="J367" s="80">
        <f t="shared" si="9"/>
        <v>40</v>
      </c>
      <c r="K367" s="69">
        <v>40</v>
      </c>
      <c r="L367" s="69"/>
      <c r="M367" s="69"/>
      <c r="N367" s="69"/>
      <c r="O367" s="69"/>
      <c r="P367" s="67" t="s">
        <v>3309</v>
      </c>
      <c r="Q367" s="66" t="s">
        <v>3198</v>
      </c>
      <c r="R367" s="81" t="s">
        <v>781</v>
      </c>
      <c r="S367" s="81"/>
    </row>
    <row r="368" spans="1:19" ht="48.75" customHeight="1" x14ac:dyDescent="0.45">
      <c r="A368" s="66" t="s">
        <v>772</v>
      </c>
      <c r="B368" s="67" t="s">
        <v>782</v>
      </c>
      <c r="C368" s="68">
        <v>39458</v>
      </c>
      <c r="D368" s="68">
        <v>39508</v>
      </c>
      <c r="E368" s="66" t="s">
        <v>783</v>
      </c>
      <c r="F368" s="81" t="s">
        <v>784</v>
      </c>
      <c r="G368" s="66">
        <v>9</v>
      </c>
      <c r="H368" s="67" t="s">
        <v>785</v>
      </c>
      <c r="I368" s="67" t="s">
        <v>786</v>
      </c>
      <c r="J368" s="80">
        <f t="shared" si="9"/>
        <v>40</v>
      </c>
      <c r="K368" s="69">
        <v>40</v>
      </c>
      <c r="L368" s="69"/>
      <c r="M368" s="69"/>
      <c r="N368" s="69"/>
      <c r="O368" s="69"/>
      <c r="P368" s="67" t="s">
        <v>1180</v>
      </c>
      <c r="Q368" s="66" t="s">
        <v>3198</v>
      </c>
      <c r="R368" s="81" t="s">
        <v>787</v>
      </c>
      <c r="S368" s="81"/>
    </row>
    <row r="369" spans="1:19" ht="48.75" customHeight="1" x14ac:dyDescent="0.45">
      <c r="A369" s="66" t="s">
        <v>846</v>
      </c>
      <c r="B369" s="67" t="s">
        <v>2494</v>
      </c>
      <c r="C369" s="68">
        <v>20240</v>
      </c>
      <c r="D369" s="68">
        <v>20607</v>
      </c>
      <c r="E369" s="66" t="s">
        <v>847</v>
      </c>
      <c r="F369" s="81" t="s">
        <v>848</v>
      </c>
      <c r="G369" s="66">
        <v>11</v>
      </c>
      <c r="H369" s="67" t="s">
        <v>439</v>
      </c>
      <c r="I369" s="67" t="s">
        <v>2152</v>
      </c>
      <c r="J369" s="80">
        <f t="shared" ref="J369:J375" si="10">SUM(K369:O369)</f>
        <v>146</v>
      </c>
      <c r="K369" s="69">
        <v>91</v>
      </c>
      <c r="L369" s="69">
        <v>51</v>
      </c>
      <c r="M369" s="69"/>
      <c r="N369" s="69"/>
      <c r="O369" s="69">
        <v>4</v>
      </c>
      <c r="P369" s="67" t="s">
        <v>1189</v>
      </c>
      <c r="Q369" s="70" t="s">
        <v>3147</v>
      </c>
      <c r="R369" s="81" t="s">
        <v>849</v>
      </c>
      <c r="S369" s="81"/>
    </row>
    <row r="370" spans="1:19" ht="48.75" customHeight="1" x14ac:dyDescent="0.45">
      <c r="A370" s="66" t="s">
        <v>2153</v>
      </c>
      <c r="B370" s="67" t="s">
        <v>2154</v>
      </c>
      <c r="C370" s="68">
        <v>19423</v>
      </c>
      <c r="D370" s="68">
        <v>19423</v>
      </c>
      <c r="E370" s="66" t="s">
        <v>2155</v>
      </c>
      <c r="F370" s="81" t="s">
        <v>1217</v>
      </c>
      <c r="G370" s="66">
        <v>9</v>
      </c>
      <c r="H370" s="67" t="s">
        <v>2156</v>
      </c>
      <c r="I370" s="67" t="s">
        <v>2157</v>
      </c>
      <c r="J370" s="80">
        <f t="shared" si="10"/>
        <v>34</v>
      </c>
      <c r="K370" s="69">
        <v>34</v>
      </c>
      <c r="L370" s="69"/>
      <c r="M370" s="69"/>
      <c r="N370" s="69"/>
      <c r="O370" s="69"/>
      <c r="P370" s="67" t="s">
        <v>1305</v>
      </c>
      <c r="Q370" s="70" t="s">
        <v>3147</v>
      </c>
      <c r="R370" s="81" t="s">
        <v>851</v>
      </c>
      <c r="S370" s="67"/>
    </row>
    <row r="371" spans="1:19" ht="48.75" customHeight="1" x14ac:dyDescent="0.45">
      <c r="A371" s="66" t="s">
        <v>2153</v>
      </c>
      <c r="B371" s="67" t="s">
        <v>1259</v>
      </c>
      <c r="C371" s="68">
        <v>17048</v>
      </c>
      <c r="D371" s="68">
        <v>17085</v>
      </c>
      <c r="E371" s="66" t="s">
        <v>2158</v>
      </c>
      <c r="F371" s="81" t="s">
        <v>1260</v>
      </c>
      <c r="G371" s="66">
        <v>9</v>
      </c>
      <c r="H371" s="67" t="s">
        <v>1261</v>
      </c>
      <c r="I371" s="67" t="s">
        <v>2159</v>
      </c>
      <c r="J371" s="80">
        <f t="shared" si="10"/>
        <v>42</v>
      </c>
      <c r="K371" s="69">
        <v>42</v>
      </c>
      <c r="L371" s="69"/>
      <c r="M371" s="69"/>
      <c r="N371" s="69"/>
      <c r="O371" s="69"/>
      <c r="P371" s="67" t="s">
        <v>2160</v>
      </c>
      <c r="Q371" s="70" t="s">
        <v>3147</v>
      </c>
      <c r="R371" s="81" t="s">
        <v>852</v>
      </c>
      <c r="S371" s="67"/>
    </row>
    <row r="372" spans="1:19" ht="48.75" customHeight="1" x14ac:dyDescent="0.45">
      <c r="A372" s="66" t="s">
        <v>2153</v>
      </c>
      <c r="B372" s="67" t="s">
        <v>2161</v>
      </c>
      <c r="C372" s="68">
        <v>27593</v>
      </c>
      <c r="D372" s="68">
        <v>28090</v>
      </c>
      <c r="E372" s="66" t="s">
        <v>2162</v>
      </c>
      <c r="F372" s="81" t="s">
        <v>1219</v>
      </c>
      <c r="G372" s="66">
        <v>9</v>
      </c>
      <c r="H372" s="67" t="s">
        <v>2163</v>
      </c>
      <c r="I372" s="67" t="s">
        <v>2164</v>
      </c>
      <c r="J372" s="80">
        <f t="shared" si="10"/>
        <v>42</v>
      </c>
      <c r="K372" s="69">
        <v>20</v>
      </c>
      <c r="L372" s="69">
        <v>22</v>
      </c>
      <c r="M372" s="69"/>
      <c r="N372" s="69"/>
      <c r="O372" s="69"/>
      <c r="P372" s="67" t="s">
        <v>2165</v>
      </c>
      <c r="Q372" s="66"/>
      <c r="R372" s="81" t="s">
        <v>2166</v>
      </c>
      <c r="S372" s="67"/>
    </row>
    <row r="373" spans="1:19" ht="48.75" customHeight="1" x14ac:dyDescent="0.45">
      <c r="A373" s="66" t="s">
        <v>2153</v>
      </c>
      <c r="B373" s="67" t="s">
        <v>2167</v>
      </c>
      <c r="C373" s="68">
        <v>43327</v>
      </c>
      <c r="D373" s="68">
        <v>43344</v>
      </c>
      <c r="E373" s="66" t="s">
        <v>2168</v>
      </c>
      <c r="F373" s="81" t="s">
        <v>1220</v>
      </c>
      <c r="G373" s="66">
        <v>20</v>
      </c>
      <c r="H373" s="67" t="s">
        <v>926</v>
      </c>
      <c r="I373" s="67" t="s">
        <v>2169</v>
      </c>
      <c r="J373" s="80">
        <f t="shared" si="10"/>
        <v>199</v>
      </c>
      <c r="K373" s="69">
        <v>110</v>
      </c>
      <c r="L373" s="69">
        <v>89</v>
      </c>
      <c r="M373" s="69"/>
      <c r="N373" s="69"/>
      <c r="O373" s="69"/>
      <c r="P373" s="67" t="s">
        <v>2170</v>
      </c>
      <c r="Q373" s="70" t="s">
        <v>3147</v>
      </c>
      <c r="R373" s="81" t="s">
        <v>2171</v>
      </c>
      <c r="S373" s="67"/>
    </row>
    <row r="374" spans="1:19" ht="48.75" customHeight="1" x14ac:dyDescent="0.45">
      <c r="A374" s="66" t="s">
        <v>2153</v>
      </c>
      <c r="B374" s="67" t="s">
        <v>853</v>
      </c>
      <c r="C374" s="68">
        <v>34575</v>
      </c>
      <c r="D374" s="68">
        <v>34578</v>
      </c>
      <c r="E374" s="66" t="s">
        <v>2172</v>
      </c>
      <c r="F374" s="81" t="s">
        <v>1221</v>
      </c>
      <c r="G374" s="66">
        <v>20</v>
      </c>
      <c r="H374" s="67" t="s">
        <v>854</v>
      </c>
      <c r="I374" s="67" t="s">
        <v>2173</v>
      </c>
      <c r="J374" s="80">
        <f t="shared" si="10"/>
        <v>158</v>
      </c>
      <c r="K374" s="69"/>
      <c r="L374" s="69"/>
      <c r="M374" s="69">
        <v>158</v>
      </c>
      <c r="N374" s="69"/>
      <c r="O374" s="69"/>
      <c r="P374" s="67" t="s">
        <v>1135</v>
      </c>
      <c r="Q374" s="66"/>
      <c r="R374" s="81" t="s">
        <v>2174</v>
      </c>
      <c r="S374" s="67"/>
    </row>
    <row r="375" spans="1:19" ht="48.75" customHeight="1" x14ac:dyDescent="0.45">
      <c r="A375" s="66" t="s">
        <v>2153</v>
      </c>
      <c r="B375" s="67" t="s">
        <v>2175</v>
      </c>
      <c r="C375" s="68">
        <v>34396</v>
      </c>
      <c r="D375" s="68">
        <v>34425</v>
      </c>
      <c r="E375" s="66" t="s">
        <v>2176</v>
      </c>
      <c r="F375" s="81" t="s">
        <v>1218</v>
      </c>
      <c r="G375" s="66">
        <v>9</v>
      </c>
      <c r="H375" s="67" t="s">
        <v>2163</v>
      </c>
      <c r="I375" s="67" t="s">
        <v>2177</v>
      </c>
      <c r="J375" s="80">
        <f t="shared" si="10"/>
        <v>58</v>
      </c>
      <c r="K375" s="69">
        <v>58</v>
      </c>
      <c r="L375" s="69"/>
      <c r="M375" s="69"/>
      <c r="N375" s="69"/>
      <c r="O375" s="69"/>
      <c r="P375" s="67" t="s">
        <v>3310</v>
      </c>
      <c r="Q375" s="70" t="s">
        <v>3147</v>
      </c>
      <c r="R375" s="81" t="s">
        <v>2178</v>
      </c>
      <c r="S375" s="67"/>
    </row>
    <row r="376" spans="1:19" s="147" customFormat="1" ht="48.75" customHeight="1" x14ac:dyDescent="0.45">
      <c r="A376" s="110" t="s">
        <v>1423</v>
      </c>
      <c r="B376" s="111" t="s">
        <v>1424</v>
      </c>
      <c r="C376" s="112">
        <v>31804</v>
      </c>
      <c r="D376" s="112">
        <v>32232</v>
      </c>
      <c r="E376" s="110" t="s">
        <v>1425</v>
      </c>
      <c r="F376" s="115" t="s">
        <v>1426</v>
      </c>
      <c r="G376" s="110">
        <v>14</v>
      </c>
      <c r="H376" s="111" t="s">
        <v>366</v>
      </c>
      <c r="I376" s="111" t="s">
        <v>2280</v>
      </c>
      <c r="J376" s="135">
        <f t="shared" ref="J376:J409" si="11">SUM(K376:O376)</f>
        <v>406</v>
      </c>
      <c r="K376" s="113">
        <v>406</v>
      </c>
      <c r="L376" s="113"/>
      <c r="M376" s="113"/>
      <c r="N376" s="113"/>
      <c r="O376" s="113"/>
      <c r="P376" s="114" t="s">
        <v>1427</v>
      </c>
      <c r="Q376" s="70" t="s">
        <v>3147</v>
      </c>
      <c r="R376" s="115" t="s">
        <v>1428</v>
      </c>
      <c r="S376" s="115"/>
    </row>
    <row r="377" spans="1:19" s="147" customFormat="1" ht="48.75" customHeight="1" x14ac:dyDescent="0.45">
      <c r="A377" s="110" t="s">
        <v>1423</v>
      </c>
      <c r="B377" s="111" t="s">
        <v>1429</v>
      </c>
      <c r="C377" s="112">
        <v>33484</v>
      </c>
      <c r="D377" s="112">
        <v>33492</v>
      </c>
      <c r="E377" s="110" t="s">
        <v>1430</v>
      </c>
      <c r="F377" s="115" t="s">
        <v>1431</v>
      </c>
      <c r="G377" s="110">
        <v>20</v>
      </c>
      <c r="H377" s="111" t="s">
        <v>1432</v>
      </c>
      <c r="I377" s="111" t="s">
        <v>2281</v>
      </c>
      <c r="J377" s="135">
        <f t="shared" si="11"/>
        <v>263</v>
      </c>
      <c r="K377" s="113">
        <v>263</v>
      </c>
      <c r="L377" s="113"/>
      <c r="M377" s="113"/>
      <c r="N377" s="113"/>
      <c r="O377" s="113"/>
      <c r="P377" s="111" t="s">
        <v>3325</v>
      </c>
      <c r="Q377" s="70" t="s">
        <v>3147</v>
      </c>
      <c r="R377" s="115" t="s">
        <v>1433</v>
      </c>
      <c r="S377" s="115"/>
    </row>
    <row r="378" spans="1:19" s="147" customFormat="1" ht="48.75" customHeight="1" x14ac:dyDescent="0.45">
      <c r="A378" s="110" t="s">
        <v>1423</v>
      </c>
      <c r="B378" s="111" t="s">
        <v>2282</v>
      </c>
      <c r="C378" s="112">
        <v>44113</v>
      </c>
      <c r="D378" s="112">
        <v>44136</v>
      </c>
      <c r="E378" s="110" t="s">
        <v>1434</v>
      </c>
      <c r="F378" s="115" t="s">
        <v>1435</v>
      </c>
      <c r="G378" s="110">
        <v>20</v>
      </c>
      <c r="H378" s="111" t="s">
        <v>2283</v>
      </c>
      <c r="I378" s="111" t="s">
        <v>2284</v>
      </c>
      <c r="J378" s="135">
        <f t="shared" si="11"/>
        <v>141</v>
      </c>
      <c r="K378" s="113">
        <v>96</v>
      </c>
      <c r="L378" s="113">
        <v>45</v>
      </c>
      <c r="M378" s="113"/>
      <c r="N378" s="113"/>
      <c r="O378" s="113"/>
      <c r="P378" s="111" t="s">
        <v>1436</v>
      </c>
      <c r="Q378" s="110"/>
      <c r="R378" s="115" t="s">
        <v>1437</v>
      </c>
      <c r="S378" s="115"/>
    </row>
    <row r="379" spans="1:19" s="147" customFormat="1" ht="48.75" customHeight="1" x14ac:dyDescent="0.45">
      <c r="A379" s="110" t="s">
        <v>1423</v>
      </c>
      <c r="B379" s="111" t="s">
        <v>1439</v>
      </c>
      <c r="C379" s="112">
        <v>23491</v>
      </c>
      <c r="D379" s="112">
        <v>23498</v>
      </c>
      <c r="E379" s="110" t="s">
        <v>1434</v>
      </c>
      <c r="F379" s="115" t="s">
        <v>1438</v>
      </c>
      <c r="G379" s="110">
        <v>20</v>
      </c>
      <c r="H379" s="111" t="s">
        <v>1439</v>
      </c>
      <c r="I379" s="111" t="s">
        <v>1440</v>
      </c>
      <c r="J379" s="135">
        <f t="shared" si="11"/>
        <v>52</v>
      </c>
      <c r="K379" s="113">
        <v>52</v>
      </c>
      <c r="L379" s="113"/>
      <c r="M379" s="113"/>
      <c r="N379" s="113"/>
      <c r="O379" s="113"/>
      <c r="P379" s="111" t="s">
        <v>2285</v>
      </c>
      <c r="Q379" s="110"/>
      <c r="R379" s="115" t="s">
        <v>1441</v>
      </c>
      <c r="S379" s="115"/>
    </row>
    <row r="380" spans="1:19" s="147" customFormat="1" ht="48.75" customHeight="1" x14ac:dyDescent="0.45">
      <c r="A380" s="110" t="s">
        <v>1423</v>
      </c>
      <c r="B380" s="111" t="s">
        <v>1442</v>
      </c>
      <c r="C380" s="112">
        <v>22125</v>
      </c>
      <c r="D380" s="112">
        <v>22129</v>
      </c>
      <c r="E380" s="110" t="s">
        <v>1434</v>
      </c>
      <c r="F380" s="115" t="s">
        <v>1443</v>
      </c>
      <c r="G380" s="110">
        <v>20</v>
      </c>
      <c r="H380" s="111" t="s">
        <v>1444</v>
      </c>
      <c r="I380" s="111" t="s">
        <v>3028</v>
      </c>
      <c r="J380" s="135">
        <f t="shared" si="11"/>
        <v>288</v>
      </c>
      <c r="K380" s="113">
        <v>86</v>
      </c>
      <c r="L380" s="113">
        <v>202</v>
      </c>
      <c r="M380" s="113"/>
      <c r="N380" s="113"/>
      <c r="O380" s="113"/>
      <c r="P380" s="111" t="s">
        <v>2286</v>
      </c>
      <c r="Q380" s="70" t="s">
        <v>3147</v>
      </c>
      <c r="R380" s="115" t="s">
        <v>1445</v>
      </c>
      <c r="S380" s="115"/>
    </row>
    <row r="381" spans="1:19" s="147" customFormat="1" ht="48.75" customHeight="1" x14ac:dyDescent="0.45">
      <c r="A381" s="110" t="s">
        <v>1423</v>
      </c>
      <c r="B381" s="111" t="s">
        <v>1446</v>
      </c>
      <c r="C381" s="112">
        <v>36047</v>
      </c>
      <c r="D381" s="112">
        <v>36373</v>
      </c>
      <c r="E381" s="110" t="s">
        <v>1434</v>
      </c>
      <c r="F381" s="115" t="s">
        <v>1447</v>
      </c>
      <c r="G381" s="110">
        <v>20</v>
      </c>
      <c r="H381" s="111" t="s">
        <v>1446</v>
      </c>
      <c r="I381" s="111" t="s">
        <v>1448</v>
      </c>
      <c r="J381" s="135">
        <f t="shared" si="11"/>
        <v>99</v>
      </c>
      <c r="K381" s="113">
        <v>49</v>
      </c>
      <c r="L381" s="113">
        <v>50</v>
      </c>
      <c r="M381" s="113"/>
      <c r="N381" s="113"/>
      <c r="O381" s="113"/>
      <c r="P381" s="111" t="s">
        <v>1449</v>
      </c>
      <c r="Q381" s="70" t="s">
        <v>3147</v>
      </c>
      <c r="R381" s="115" t="s">
        <v>1450</v>
      </c>
      <c r="S381" s="115"/>
    </row>
    <row r="382" spans="1:19" s="147" customFormat="1" ht="48.75" customHeight="1" x14ac:dyDescent="0.45">
      <c r="A382" s="110" t="s">
        <v>1423</v>
      </c>
      <c r="B382" s="111" t="s">
        <v>1451</v>
      </c>
      <c r="C382" s="112">
        <v>35181</v>
      </c>
      <c r="D382" s="112">
        <v>35186</v>
      </c>
      <c r="E382" s="110" t="s">
        <v>1434</v>
      </c>
      <c r="F382" s="115" t="s">
        <v>1452</v>
      </c>
      <c r="G382" s="110">
        <v>20</v>
      </c>
      <c r="H382" s="111" t="s">
        <v>1453</v>
      </c>
      <c r="I382" s="111" t="s">
        <v>2287</v>
      </c>
      <c r="J382" s="135">
        <f t="shared" si="11"/>
        <v>52</v>
      </c>
      <c r="K382" s="113">
        <v>52</v>
      </c>
      <c r="L382" s="113"/>
      <c r="M382" s="113"/>
      <c r="N382" s="113"/>
      <c r="O382" s="113"/>
      <c r="P382" s="111" t="s">
        <v>1454</v>
      </c>
      <c r="Q382" s="110"/>
      <c r="R382" s="115" t="s">
        <v>1455</v>
      </c>
      <c r="S382" s="115"/>
    </row>
    <row r="383" spans="1:19" s="147" customFormat="1" ht="48.75" customHeight="1" x14ac:dyDescent="0.45">
      <c r="A383" s="110" t="s">
        <v>1423</v>
      </c>
      <c r="B383" s="111" t="s">
        <v>2288</v>
      </c>
      <c r="C383" s="112">
        <v>24898</v>
      </c>
      <c r="D383" s="112">
        <v>24916</v>
      </c>
      <c r="E383" s="110" t="s">
        <v>1456</v>
      </c>
      <c r="F383" s="115" t="s">
        <v>1457</v>
      </c>
      <c r="G383" s="110">
        <v>20</v>
      </c>
      <c r="H383" s="111" t="s">
        <v>1458</v>
      </c>
      <c r="I383" s="111" t="s">
        <v>2289</v>
      </c>
      <c r="J383" s="135">
        <f t="shared" si="11"/>
        <v>105</v>
      </c>
      <c r="K383" s="113">
        <v>60</v>
      </c>
      <c r="L383" s="113">
        <v>45</v>
      </c>
      <c r="M383" s="113"/>
      <c r="N383" s="113"/>
      <c r="O383" s="113"/>
      <c r="P383" s="111" t="s">
        <v>1459</v>
      </c>
      <c r="Q383" s="70" t="s">
        <v>3147</v>
      </c>
      <c r="R383" s="115" t="s">
        <v>1460</v>
      </c>
      <c r="S383" s="115"/>
    </row>
    <row r="384" spans="1:19" s="147" customFormat="1" ht="48.75" customHeight="1" x14ac:dyDescent="0.45">
      <c r="A384" s="110" t="s">
        <v>1423</v>
      </c>
      <c r="B384" s="111" t="s">
        <v>1461</v>
      </c>
      <c r="C384" s="112">
        <v>36027</v>
      </c>
      <c r="D384" s="112">
        <v>36039</v>
      </c>
      <c r="E384" s="110" t="s">
        <v>1462</v>
      </c>
      <c r="F384" s="115" t="s">
        <v>1463</v>
      </c>
      <c r="G384" s="110">
        <v>20</v>
      </c>
      <c r="H384" s="111" t="s">
        <v>1461</v>
      </c>
      <c r="I384" s="114" t="s">
        <v>2290</v>
      </c>
      <c r="J384" s="135">
        <f t="shared" si="11"/>
        <v>50</v>
      </c>
      <c r="K384" s="113">
        <v>20</v>
      </c>
      <c r="L384" s="113">
        <v>30</v>
      </c>
      <c r="M384" s="113"/>
      <c r="N384" s="113"/>
      <c r="O384" s="113"/>
      <c r="P384" s="111" t="s">
        <v>1464</v>
      </c>
      <c r="Q384" s="70" t="s">
        <v>3147</v>
      </c>
      <c r="R384" s="115" t="s">
        <v>1465</v>
      </c>
      <c r="S384" s="115"/>
    </row>
    <row r="385" spans="1:19" s="147" customFormat="1" ht="48.75" customHeight="1" x14ac:dyDescent="0.45">
      <c r="A385" s="110" t="s">
        <v>1423</v>
      </c>
      <c r="B385" s="111" t="s">
        <v>1466</v>
      </c>
      <c r="C385" s="112">
        <v>31860</v>
      </c>
      <c r="D385" s="112">
        <v>31868</v>
      </c>
      <c r="E385" s="110" t="s">
        <v>1467</v>
      </c>
      <c r="F385" s="115" t="s">
        <v>1468</v>
      </c>
      <c r="G385" s="110">
        <v>20</v>
      </c>
      <c r="H385" s="111" t="s">
        <v>1469</v>
      </c>
      <c r="I385" s="111" t="s">
        <v>1470</v>
      </c>
      <c r="J385" s="135">
        <f t="shared" si="11"/>
        <v>40</v>
      </c>
      <c r="K385" s="113">
        <v>40</v>
      </c>
      <c r="L385" s="113"/>
      <c r="M385" s="113"/>
      <c r="N385" s="113"/>
      <c r="O385" s="113"/>
      <c r="P385" s="111" t="s">
        <v>2291</v>
      </c>
      <c r="Q385" s="110"/>
      <c r="R385" s="115" t="s">
        <v>1471</v>
      </c>
      <c r="S385" s="115"/>
    </row>
    <row r="386" spans="1:19" s="147" customFormat="1" ht="48.75" customHeight="1" x14ac:dyDescent="0.45">
      <c r="A386" s="110" t="s">
        <v>1423</v>
      </c>
      <c r="B386" s="111" t="s">
        <v>2292</v>
      </c>
      <c r="C386" s="112">
        <v>32576</v>
      </c>
      <c r="D386" s="112">
        <v>32599</v>
      </c>
      <c r="E386" s="110" t="s">
        <v>1472</v>
      </c>
      <c r="F386" s="115" t="s">
        <v>1473</v>
      </c>
      <c r="G386" s="110">
        <v>20</v>
      </c>
      <c r="H386" s="111" t="s">
        <v>2293</v>
      </c>
      <c r="I386" s="111" t="s">
        <v>2294</v>
      </c>
      <c r="J386" s="135">
        <f t="shared" si="11"/>
        <v>40</v>
      </c>
      <c r="K386" s="113">
        <v>40</v>
      </c>
      <c r="L386" s="113"/>
      <c r="M386" s="113"/>
      <c r="N386" s="113"/>
      <c r="O386" s="113"/>
      <c r="P386" s="111" t="s">
        <v>1474</v>
      </c>
      <c r="Q386" s="110"/>
      <c r="R386" s="115" t="s">
        <v>1475</v>
      </c>
      <c r="S386" s="115"/>
    </row>
    <row r="387" spans="1:19" s="147" customFormat="1" ht="48.75" customHeight="1" x14ac:dyDescent="0.45">
      <c r="A387" s="110" t="s">
        <v>1423</v>
      </c>
      <c r="B387" s="111" t="s">
        <v>1476</v>
      </c>
      <c r="C387" s="112">
        <v>36116</v>
      </c>
      <c r="D387" s="112">
        <v>36770</v>
      </c>
      <c r="E387" s="110" t="s">
        <v>1477</v>
      </c>
      <c r="F387" s="115" t="s">
        <v>1478</v>
      </c>
      <c r="G387" s="110">
        <v>20</v>
      </c>
      <c r="H387" s="111" t="s">
        <v>1013</v>
      </c>
      <c r="I387" s="111" t="s">
        <v>2295</v>
      </c>
      <c r="J387" s="135">
        <f t="shared" si="11"/>
        <v>237</v>
      </c>
      <c r="K387" s="113"/>
      <c r="L387" s="113">
        <v>237</v>
      </c>
      <c r="M387" s="113"/>
      <c r="N387" s="113"/>
      <c r="O387" s="113"/>
      <c r="P387" s="111" t="s">
        <v>1133</v>
      </c>
      <c r="Q387" s="110"/>
      <c r="R387" s="115" t="s">
        <v>1479</v>
      </c>
      <c r="S387" s="115"/>
    </row>
    <row r="388" spans="1:19" s="147" customFormat="1" ht="48.75" customHeight="1" x14ac:dyDescent="0.45">
      <c r="A388" s="110" t="s">
        <v>1423</v>
      </c>
      <c r="B388" s="111" t="s">
        <v>2296</v>
      </c>
      <c r="C388" s="112">
        <v>43819</v>
      </c>
      <c r="D388" s="112">
        <v>43831</v>
      </c>
      <c r="E388" s="110" t="s">
        <v>1480</v>
      </c>
      <c r="F388" s="115" t="s">
        <v>1481</v>
      </c>
      <c r="G388" s="110">
        <v>20</v>
      </c>
      <c r="H388" s="111" t="s">
        <v>2297</v>
      </c>
      <c r="I388" s="111" t="s">
        <v>2298</v>
      </c>
      <c r="J388" s="135">
        <f t="shared" si="11"/>
        <v>120</v>
      </c>
      <c r="K388" s="113">
        <v>80</v>
      </c>
      <c r="L388" s="113">
        <v>40</v>
      </c>
      <c r="M388" s="113"/>
      <c r="N388" s="113"/>
      <c r="O388" s="113"/>
      <c r="P388" s="111" t="s">
        <v>2299</v>
      </c>
      <c r="Q388" s="70" t="s">
        <v>3147</v>
      </c>
      <c r="R388" s="115" t="s">
        <v>1482</v>
      </c>
      <c r="S388" s="115"/>
    </row>
    <row r="389" spans="1:19" s="147" customFormat="1" ht="48.75" customHeight="1" x14ac:dyDescent="0.45">
      <c r="A389" s="110" t="s">
        <v>1423</v>
      </c>
      <c r="B389" s="111" t="s">
        <v>1483</v>
      </c>
      <c r="C389" s="112">
        <v>29353</v>
      </c>
      <c r="D389" s="112">
        <v>29373</v>
      </c>
      <c r="E389" s="110" t="s">
        <v>1484</v>
      </c>
      <c r="F389" s="115" t="s">
        <v>1485</v>
      </c>
      <c r="G389" s="110">
        <v>20</v>
      </c>
      <c r="H389" s="111" t="s">
        <v>1483</v>
      </c>
      <c r="I389" s="111" t="s">
        <v>2300</v>
      </c>
      <c r="J389" s="135">
        <f t="shared" si="11"/>
        <v>52</v>
      </c>
      <c r="K389" s="113"/>
      <c r="L389" s="113">
        <v>52</v>
      </c>
      <c r="M389" s="113"/>
      <c r="N389" s="113"/>
      <c r="O389" s="113"/>
      <c r="P389" s="111" t="s">
        <v>1486</v>
      </c>
      <c r="Q389" s="110"/>
      <c r="R389" s="115" t="s">
        <v>1487</v>
      </c>
      <c r="S389" s="115"/>
    </row>
    <row r="390" spans="1:19" s="147" customFormat="1" ht="48.75" customHeight="1" x14ac:dyDescent="0.45">
      <c r="A390" s="110" t="s">
        <v>1423</v>
      </c>
      <c r="B390" s="111" t="s">
        <v>2301</v>
      </c>
      <c r="C390" s="112">
        <v>36286</v>
      </c>
      <c r="D390" s="112">
        <v>36617</v>
      </c>
      <c r="E390" s="110" t="s">
        <v>1488</v>
      </c>
      <c r="F390" s="115" t="s">
        <v>1489</v>
      </c>
      <c r="G390" s="110">
        <v>20</v>
      </c>
      <c r="H390" s="111" t="s">
        <v>2302</v>
      </c>
      <c r="I390" s="111" t="s">
        <v>2303</v>
      </c>
      <c r="J390" s="135">
        <f t="shared" si="11"/>
        <v>108</v>
      </c>
      <c r="K390" s="113"/>
      <c r="L390" s="113">
        <v>108</v>
      </c>
      <c r="M390" s="113"/>
      <c r="N390" s="113"/>
      <c r="O390" s="113"/>
      <c r="P390" s="111" t="s">
        <v>1490</v>
      </c>
      <c r="Q390" s="110"/>
      <c r="R390" s="115" t="s">
        <v>1491</v>
      </c>
      <c r="S390" s="115"/>
    </row>
    <row r="391" spans="1:19" s="147" customFormat="1" ht="48.75" customHeight="1" x14ac:dyDescent="0.45">
      <c r="A391" s="110" t="s">
        <v>1423</v>
      </c>
      <c r="B391" s="111" t="s">
        <v>1492</v>
      </c>
      <c r="C391" s="112">
        <v>37243</v>
      </c>
      <c r="D391" s="112">
        <v>37257</v>
      </c>
      <c r="E391" s="110" t="s">
        <v>1493</v>
      </c>
      <c r="F391" s="115" t="s">
        <v>1494</v>
      </c>
      <c r="G391" s="110">
        <v>20</v>
      </c>
      <c r="H391" s="111" t="s">
        <v>1495</v>
      </c>
      <c r="I391" s="111" t="s">
        <v>1496</v>
      </c>
      <c r="J391" s="135">
        <f t="shared" si="11"/>
        <v>99</v>
      </c>
      <c r="K391" s="113">
        <v>59</v>
      </c>
      <c r="L391" s="113">
        <v>40</v>
      </c>
      <c r="M391" s="113"/>
      <c r="N391" s="113"/>
      <c r="O391" s="113"/>
      <c r="P391" s="111" t="s">
        <v>1497</v>
      </c>
      <c r="Q391" s="70" t="s">
        <v>3147</v>
      </c>
      <c r="R391" s="115" t="s">
        <v>1498</v>
      </c>
      <c r="S391" s="115"/>
    </row>
    <row r="392" spans="1:19" s="147" customFormat="1" ht="48.75" customHeight="1" x14ac:dyDescent="0.45">
      <c r="A392" s="110" t="s">
        <v>1423</v>
      </c>
      <c r="B392" s="111" t="s">
        <v>1499</v>
      </c>
      <c r="C392" s="112">
        <v>32576</v>
      </c>
      <c r="D392" s="112">
        <v>32599</v>
      </c>
      <c r="E392" s="110" t="s">
        <v>1500</v>
      </c>
      <c r="F392" s="115" t="s">
        <v>1501</v>
      </c>
      <c r="G392" s="110">
        <v>20</v>
      </c>
      <c r="H392" s="111" t="s">
        <v>1502</v>
      </c>
      <c r="I392" s="111" t="s">
        <v>2304</v>
      </c>
      <c r="J392" s="135">
        <f t="shared" si="11"/>
        <v>141</v>
      </c>
      <c r="K392" s="113">
        <v>83</v>
      </c>
      <c r="L392" s="113">
        <v>58</v>
      </c>
      <c r="M392" s="113"/>
      <c r="N392" s="113"/>
      <c r="O392" s="113"/>
      <c r="P392" s="111" t="s">
        <v>1503</v>
      </c>
      <c r="Q392" s="110"/>
      <c r="R392" s="115" t="s">
        <v>1504</v>
      </c>
      <c r="S392" s="115"/>
    </row>
    <row r="393" spans="1:19" s="147" customFormat="1" ht="48.75" customHeight="1" x14ac:dyDescent="0.45">
      <c r="A393" s="110" t="s">
        <v>1423</v>
      </c>
      <c r="B393" s="111" t="s">
        <v>1505</v>
      </c>
      <c r="C393" s="112">
        <v>16772</v>
      </c>
      <c r="D393" s="112">
        <v>16772</v>
      </c>
      <c r="E393" s="110" t="s">
        <v>1506</v>
      </c>
      <c r="F393" s="115" t="s">
        <v>1507</v>
      </c>
      <c r="G393" s="110">
        <v>2</v>
      </c>
      <c r="H393" s="111" t="s">
        <v>859</v>
      </c>
      <c r="I393" s="111" t="s">
        <v>2305</v>
      </c>
      <c r="J393" s="135">
        <f t="shared" si="11"/>
        <v>310</v>
      </c>
      <c r="K393" s="113">
        <v>290</v>
      </c>
      <c r="L393" s="113"/>
      <c r="M393" s="113"/>
      <c r="N393" s="113">
        <v>20</v>
      </c>
      <c r="O393" s="113"/>
      <c r="P393" s="111" t="s">
        <v>3326</v>
      </c>
      <c r="Q393" s="70" t="s">
        <v>3147</v>
      </c>
      <c r="R393" s="115" t="s">
        <v>1508</v>
      </c>
      <c r="S393" s="115"/>
    </row>
    <row r="394" spans="1:19" s="147" customFormat="1" ht="48.75" customHeight="1" x14ac:dyDescent="0.45">
      <c r="A394" s="110" t="s">
        <v>1423</v>
      </c>
      <c r="B394" s="111" t="s">
        <v>1509</v>
      </c>
      <c r="C394" s="112">
        <v>38415</v>
      </c>
      <c r="D394" s="112">
        <v>38473</v>
      </c>
      <c r="E394" s="110" t="s">
        <v>1510</v>
      </c>
      <c r="F394" s="115" t="s">
        <v>1511</v>
      </c>
      <c r="G394" s="110">
        <v>20</v>
      </c>
      <c r="H394" s="111" t="s">
        <v>1512</v>
      </c>
      <c r="I394" s="111" t="s">
        <v>1513</v>
      </c>
      <c r="J394" s="135">
        <f t="shared" si="11"/>
        <v>116</v>
      </c>
      <c r="K394" s="113">
        <v>116</v>
      </c>
      <c r="L394" s="113"/>
      <c r="M394" s="113"/>
      <c r="N394" s="113"/>
      <c r="O394" s="113"/>
      <c r="P394" s="111" t="s">
        <v>2306</v>
      </c>
      <c r="Q394" s="70" t="s">
        <v>3147</v>
      </c>
      <c r="R394" s="115" t="s">
        <v>1514</v>
      </c>
      <c r="S394" s="115"/>
    </row>
    <row r="395" spans="1:19" s="147" customFormat="1" ht="48.75" customHeight="1" x14ac:dyDescent="0.45">
      <c r="A395" s="110" t="s">
        <v>1423</v>
      </c>
      <c r="B395" s="111" t="s">
        <v>2307</v>
      </c>
      <c r="C395" s="112">
        <v>43434</v>
      </c>
      <c r="D395" s="112">
        <v>44159</v>
      </c>
      <c r="E395" s="110" t="s">
        <v>1515</v>
      </c>
      <c r="F395" s="115" t="s">
        <v>1516</v>
      </c>
      <c r="G395" s="110">
        <v>20</v>
      </c>
      <c r="H395" s="111" t="s">
        <v>2302</v>
      </c>
      <c r="I395" s="111" t="s">
        <v>2308</v>
      </c>
      <c r="J395" s="135">
        <f t="shared" si="11"/>
        <v>232</v>
      </c>
      <c r="K395" s="113">
        <v>232</v>
      </c>
      <c r="L395" s="113"/>
      <c r="M395" s="113"/>
      <c r="N395" s="113"/>
      <c r="O395" s="113"/>
      <c r="P395" s="111" t="s">
        <v>3237</v>
      </c>
      <c r="Q395" s="70" t="s">
        <v>3147</v>
      </c>
      <c r="R395" s="115" t="s">
        <v>1517</v>
      </c>
      <c r="S395" s="115"/>
    </row>
    <row r="396" spans="1:19" s="147" customFormat="1" ht="48.75" customHeight="1" x14ac:dyDescent="0.45">
      <c r="A396" s="110" t="s">
        <v>1423</v>
      </c>
      <c r="B396" s="111" t="s">
        <v>1518</v>
      </c>
      <c r="C396" s="112">
        <v>16697</v>
      </c>
      <c r="D396" s="112">
        <v>17109</v>
      </c>
      <c r="E396" s="110" t="s">
        <v>1519</v>
      </c>
      <c r="F396" s="115" t="s">
        <v>1520</v>
      </c>
      <c r="G396" s="110">
        <v>9</v>
      </c>
      <c r="H396" s="111" t="s">
        <v>1423</v>
      </c>
      <c r="I396" s="111" t="s">
        <v>3029</v>
      </c>
      <c r="J396" s="135">
        <f t="shared" si="11"/>
        <v>471</v>
      </c>
      <c r="K396" s="113">
        <v>362</v>
      </c>
      <c r="L396" s="113"/>
      <c r="M396" s="113">
        <v>100</v>
      </c>
      <c r="N396" s="113"/>
      <c r="O396" s="113">
        <v>9</v>
      </c>
      <c r="P396" s="111" t="s">
        <v>2309</v>
      </c>
      <c r="Q396" s="70" t="s">
        <v>3147</v>
      </c>
      <c r="R396" s="115" t="s">
        <v>1521</v>
      </c>
      <c r="S396" s="115"/>
    </row>
    <row r="397" spans="1:19" s="147" customFormat="1" ht="48.75" customHeight="1" x14ac:dyDescent="0.45">
      <c r="A397" s="110" t="s">
        <v>1423</v>
      </c>
      <c r="B397" s="111" t="s">
        <v>1522</v>
      </c>
      <c r="C397" s="112">
        <v>36026</v>
      </c>
      <c r="D397" s="112">
        <v>36039</v>
      </c>
      <c r="E397" s="110" t="s">
        <v>1523</v>
      </c>
      <c r="F397" s="115" t="s">
        <v>1524</v>
      </c>
      <c r="G397" s="110">
        <v>20</v>
      </c>
      <c r="H397" s="111" t="s">
        <v>1525</v>
      </c>
      <c r="I397" s="111" t="s">
        <v>2310</v>
      </c>
      <c r="J397" s="135">
        <f t="shared" si="11"/>
        <v>104</v>
      </c>
      <c r="K397" s="113">
        <v>54</v>
      </c>
      <c r="L397" s="113">
        <v>50</v>
      </c>
      <c r="M397" s="113"/>
      <c r="N397" s="113"/>
      <c r="O397" s="113"/>
      <c r="P397" s="111" t="s">
        <v>1526</v>
      </c>
      <c r="Q397" s="70" t="s">
        <v>3147</v>
      </c>
      <c r="R397" s="115" t="s">
        <v>1527</v>
      </c>
      <c r="S397" s="115"/>
    </row>
    <row r="398" spans="1:19" s="147" customFormat="1" ht="48.75" customHeight="1" x14ac:dyDescent="0.45">
      <c r="A398" s="110" t="s">
        <v>1423</v>
      </c>
      <c r="B398" s="111" t="s">
        <v>2311</v>
      </c>
      <c r="C398" s="112">
        <v>22827</v>
      </c>
      <c r="D398" s="112">
        <v>23102</v>
      </c>
      <c r="E398" s="110" t="s">
        <v>1528</v>
      </c>
      <c r="F398" s="115" t="s">
        <v>1529</v>
      </c>
      <c r="G398" s="110">
        <v>8</v>
      </c>
      <c r="H398" s="111" t="s">
        <v>324</v>
      </c>
      <c r="I398" s="111" t="s">
        <v>2312</v>
      </c>
      <c r="J398" s="135">
        <f t="shared" si="11"/>
        <v>60</v>
      </c>
      <c r="K398" s="113">
        <v>60</v>
      </c>
      <c r="L398" s="113"/>
      <c r="M398" s="113"/>
      <c r="N398" s="113"/>
      <c r="O398" s="113"/>
      <c r="P398" s="111" t="s">
        <v>1530</v>
      </c>
      <c r="Q398" s="110"/>
      <c r="R398" s="115" t="s">
        <v>1531</v>
      </c>
      <c r="S398" s="115"/>
    </row>
    <row r="399" spans="1:19" s="147" customFormat="1" ht="48.75" customHeight="1" x14ac:dyDescent="0.45">
      <c r="A399" s="110" t="s">
        <v>1423</v>
      </c>
      <c r="B399" s="111" t="s">
        <v>1532</v>
      </c>
      <c r="C399" s="112">
        <v>25987</v>
      </c>
      <c r="D399" s="112">
        <v>26024</v>
      </c>
      <c r="E399" s="110" t="s">
        <v>1533</v>
      </c>
      <c r="F399" s="115" t="s">
        <v>1534</v>
      </c>
      <c r="G399" s="110">
        <v>22</v>
      </c>
      <c r="H399" s="111" t="s">
        <v>1535</v>
      </c>
      <c r="I399" s="111" t="s">
        <v>2313</v>
      </c>
      <c r="J399" s="135">
        <f t="shared" si="11"/>
        <v>336</v>
      </c>
      <c r="K399" s="113">
        <v>156</v>
      </c>
      <c r="L399" s="113"/>
      <c r="M399" s="113">
        <v>180</v>
      </c>
      <c r="N399" s="113"/>
      <c r="O399" s="113"/>
      <c r="P399" s="111" t="s">
        <v>2314</v>
      </c>
      <c r="Q399" s="110"/>
      <c r="R399" s="115" t="s">
        <v>1536</v>
      </c>
      <c r="S399" s="115"/>
    </row>
    <row r="400" spans="1:19" s="147" customFormat="1" ht="48.75" customHeight="1" x14ac:dyDescent="0.45">
      <c r="A400" s="110" t="s">
        <v>1423</v>
      </c>
      <c r="B400" s="111" t="s">
        <v>1537</v>
      </c>
      <c r="C400" s="112">
        <v>8307</v>
      </c>
      <c r="D400" s="112">
        <v>8307</v>
      </c>
      <c r="E400" s="110" t="s">
        <v>1538</v>
      </c>
      <c r="F400" s="115" t="s">
        <v>1539</v>
      </c>
      <c r="G400" s="110">
        <v>11</v>
      </c>
      <c r="H400" s="111" t="s">
        <v>439</v>
      </c>
      <c r="I400" s="111" t="s">
        <v>3030</v>
      </c>
      <c r="J400" s="135">
        <f t="shared" si="11"/>
        <v>520</v>
      </c>
      <c r="K400" s="113">
        <v>480</v>
      </c>
      <c r="L400" s="113"/>
      <c r="M400" s="113">
        <v>40</v>
      </c>
      <c r="N400" s="113"/>
      <c r="O400" s="113"/>
      <c r="P400" s="111" t="s">
        <v>3031</v>
      </c>
      <c r="Q400" s="70" t="s">
        <v>3147</v>
      </c>
      <c r="R400" s="115" t="s">
        <v>1540</v>
      </c>
      <c r="S400" s="115"/>
    </row>
    <row r="401" spans="1:20" s="147" customFormat="1" ht="48.75" customHeight="1" x14ac:dyDescent="0.45">
      <c r="A401" s="110" t="s">
        <v>1423</v>
      </c>
      <c r="B401" s="111" t="s">
        <v>1541</v>
      </c>
      <c r="C401" s="112">
        <v>32676</v>
      </c>
      <c r="D401" s="112">
        <v>32690</v>
      </c>
      <c r="E401" s="110" t="s">
        <v>1542</v>
      </c>
      <c r="F401" s="115" t="s">
        <v>1543</v>
      </c>
      <c r="G401" s="110">
        <v>20</v>
      </c>
      <c r="H401" s="111" t="s">
        <v>1544</v>
      </c>
      <c r="I401" s="111" t="s">
        <v>2315</v>
      </c>
      <c r="J401" s="135">
        <f t="shared" si="11"/>
        <v>70</v>
      </c>
      <c r="K401" s="113"/>
      <c r="L401" s="113">
        <v>70</v>
      </c>
      <c r="M401" s="113"/>
      <c r="N401" s="113"/>
      <c r="O401" s="113"/>
      <c r="P401" s="111" t="s">
        <v>2316</v>
      </c>
      <c r="Q401" s="110"/>
      <c r="R401" s="115" t="s">
        <v>1545</v>
      </c>
      <c r="S401" s="115"/>
    </row>
    <row r="402" spans="1:20" s="147" customFormat="1" ht="48.75" customHeight="1" x14ac:dyDescent="0.45">
      <c r="A402" s="110" t="s">
        <v>1423</v>
      </c>
      <c r="B402" s="111" t="s">
        <v>1546</v>
      </c>
      <c r="C402" s="112">
        <v>22221</v>
      </c>
      <c r="D402" s="112">
        <v>22221</v>
      </c>
      <c r="E402" s="110" t="s">
        <v>1547</v>
      </c>
      <c r="F402" s="115" t="s">
        <v>1548</v>
      </c>
      <c r="G402" s="110">
        <v>20</v>
      </c>
      <c r="H402" s="111" t="s">
        <v>1549</v>
      </c>
      <c r="I402" s="111" t="s">
        <v>2317</v>
      </c>
      <c r="J402" s="135">
        <f t="shared" si="11"/>
        <v>116</v>
      </c>
      <c r="K402" s="113"/>
      <c r="L402" s="113"/>
      <c r="M402" s="113">
        <v>116</v>
      </c>
      <c r="N402" s="113"/>
      <c r="O402" s="113"/>
      <c r="P402" s="111" t="s">
        <v>1134</v>
      </c>
      <c r="Q402" s="110"/>
      <c r="R402" s="115" t="s">
        <v>1550</v>
      </c>
      <c r="S402" s="115"/>
    </row>
    <row r="403" spans="1:20" s="147" customFormat="1" ht="48.75" customHeight="1" x14ac:dyDescent="0.45">
      <c r="A403" s="110" t="s">
        <v>1423</v>
      </c>
      <c r="B403" s="111" t="s">
        <v>1551</v>
      </c>
      <c r="C403" s="112">
        <v>30852</v>
      </c>
      <c r="D403" s="112">
        <v>30864</v>
      </c>
      <c r="E403" s="110" t="s">
        <v>1552</v>
      </c>
      <c r="F403" s="115" t="s">
        <v>1553</v>
      </c>
      <c r="G403" s="110">
        <v>20</v>
      </c>
      <c r="H403" s="111" t="s">
        <v>1554</v>
      </c>
      <c r="I403" s="111" t="s">
        <v>1555</v>
      </c>
      <c r="J403" s="135">
        <f t="shared" si="11"/>
        <v>399</v>
      </c>
      <c r="K403" s="113"/>
      <c r="L403" s="113"/>
      <c r="M403" s="113">
        <v>399</v>
      </c>
      <c r="N403" s="113"/>
      <c r="O403" s="113"/>
      <c r="P403" s="111" t="s">
        <v>2318</v>
      </c>
      <c r="Q403" s="110"/>
      <c r="R403" s="115" t="s">
        <v>1556</v>
      </c>
      <c r="S403" s="115"/>
    </row>
    <row r="404" spans="1:20" s="147" customFormat="1" ht="48.75" customHeight="1" x14ac:dyDescent="0.45">
      <c r="A404" s="110" t="s">
        <v>1423</v>
      </c>
      <c r="B404" s="111" t="s">
        <v>1557</v>
      </c>
      <c r="C404" s="112">
        <v>43916</v>
      </c>
      <c r="D404" s="112">
        <v>44378</v>
      </c>
      <c r="E404" s="110" t="s">
        <v>1552</v>
      </c>
      <c r="F404" s="115" t="s">
        <v>1558</v>
      </c>
      <c r="G404" s="110">
        <v>20</v>
      </c>
      <c r="H404" s="111" t="s">
        <v>2319</v>
      </c>
      <c r="I404" s="111" t="s">
        <v>3032</v>
      </c>
      <c r="J404" s="135">
        <f t="shared" si="11"/>
        <v>107</v>
      </c>
      <c r="K404" s="113">
        <v>60</v>
      </c>
      <c r="L404" s="113">
        <v>47</v>
      </c>
      <c r="M404" s="113"/>
      <c r="N404" s="113"/>
      <c r="O404" s="113"/>
      <c r="P404" s="111" t="s">
        <v>2320</v>
      </c>
      <c r="Q404" s="110"/>
      <c r="R404" s="115" t="s">
        <v>1559</v>
      </c>
      <c r="S404" s="115"/>
    </row>
    <row r="405" spans="1:20" s="147" customFormat="1" ht="48.75" customHeight="1" x14ac:dyDescent="0.45">
      <c r="A405" s="110" t="s">
        <v>1423</v>
      </c>
      <c r="B405" s="111" t="s">
        <v>1560</v>
      </c>
      <c r="C405" s="112">
        <v>42206</v>
      </c>
      <c r="D405" s="112">
        <v>42268</v>
      </c>
      <c r="E405" s="110" t="s">
        <v>1561</v>
      </c>
      <c r="F405" s="115" t="s">
        <v>1562</v>
      </c>
      <c r="G405" s="110">
        <v>20</v>
      </c>
      <c r="H405" s="111" t="s">
        <v>2321</v>
      </c>
      <c r="I405" s="111" t="s">
        <v>2322</v>
      </c>
      <c r="J405" s="135">
        <f t="shared" si="11"/>
        <v>151</v>
      </c>
      <c r="K405" s="113">
        <v>91</v>
      </c>
      <c r="L405" s="113">
        <v>60</v>
      </c>
      <c r="M405" s="113"/>
      <c r="N405" s="113"/>
      <c r="O405" s="113"/>
      <c r="P405" s="111" t="s">
        <v>2323</v>
      </c>
      <c r="Q405" s="70" t="s">
        <v>3147</v>
      </c>
      <c r="R405" s="115" t="s">
        <v>1563</v>
      </c>
      <c r="S405" s="115"/>
    </row>
    <row r="406" spans="1:20" s="147" customFormat="1" ht="48.75" customHeight="1" x14ac:dyDescent="0.45">
      <c r="A406" s="110" t="s">
        <v>1423</v>
      </c>
      <c r="B406" s="111" t="s">
        <v>1564</v>
      </c>
      <c r="C406" s="112">
        <v>29610</v>
      </c>
      <c r="D406" s="112">
        <v>29618</v>
      </c>
      <c r="E406" s="110" t="s">
        <v>1565</v>
      </c>
      <c r="F406" s="115" t="s">
        <v>1566</v>
      </c>
      <c r="G406" s="110">
        <v>20</v>
      </c>
      <c r="H406" s="111" t="s">
        <v>1567</v>
      </c>
      <c r="I406" s="111" t="s">
        <v>2324</v>
      </c>
      <c r="J406" s="135">
        <f t="shared" si="11"/>
        <v>159</v>
      </c>
      <c r="K406" s="113">
        <v>111</v>
      </c>
      <c r="L406" s="113">
        <v>48</v>
      </c>
      <c r="M406" s="113"/>
      <c r="N406" s="113"/>
      <c r="O406" s="113"/>
      <c r="P406" s="111" t="s">
        <v>2325</v>
      </c>
      <c r="Q406" s="70" t="s">
        <v>3147</v>
      </c>
      <c r="R406" s="115" t="s">
        <v>1568</v>
      </c>
      <c r="S406" s="115"/>
    </row>
    <row r="407" spans="1:20" s="147" customFormat="1" ht="48.75" customHeight="1" x14ac:dyDescent="0.45">
      <c r="A407" s="110" t="s">
        <v>1423</v>
      </c>
      <c r="B407" s="111" t="s">
        <v>2326</v>
      </c>
      <c r="C407" s="112">
        <v>33861</v>
      </c>
      <c r="D407" s="112">
        <v>33878</v>
      </c>
      <c r="E407" s="110" t="s">
        <v>1569</v>
      </c>
      <c r="F407" s="115" t="s">
        <v>1570</v>
      </c>
      <c r="G407" s="110">
        <v>20</v>
      </c>
      <c r="H407" s="111" t="s">
        <v>1571</v>
      </c>
      <c r="I407" s="111" t="s">
        <v>2327</v>
      </c>
      <c r="J407" s="135">
        <f t="shared" si="11"/>
        <v>118</v>
      </c>
      <c r="K407" s="113">
        <v>60</v>
      </c>
      <c r="L407" s="113">
        <v>58</v>
      </c>
      <c r="M407" s="113"/>
      <c r="N407" s="113"/>
      <c r="O407" s="113"/>
      <c r="P407" s="111" t="s">
        <v>1572</v>
      </c>
      <c r="Q407" s="70" t="s">
        <v>3147</v>
      </c>
      <c r="R407" s="115" t="s">
        <v>1573</v>
      </c>
      <c r="S407" s="115"/>
    </row>
    <row r="408" spans="1:20" s="147" customFormat="1" ht="48.75" customHeight="1" x14ac:dyDescent="0.45">
      <c r="A408" s="110" t="s">
        <v>1423</v>
      </c>
      <c r="B408" s="111" t="s">
        <v>2328</v>
      </c>
      <c r="C408" s="112">
        <v>35292</v>
      </c>
      <c r="D408" s="112">
        <v>35309</v>
      </c>
      <c r="E408" s="110" t="s">
        <v>1574</v>
      </c>
      <c r="F408" s="115" t="s">
        <v>1575</v>
      </c>
      <c r="G408" s="110">
        <v>20</v>
      </c>
      <c r="H408" s="111" t="s">
        <v>1458</v>
      </c>
      <c r="I408" s="111" t="s">
        <v>1576</v>
      </c>
      <c r="J408" s="135">
        <f t="shared" si="11"/>
        <v>298</v>
      </c>
      <c r="K408" s="113">
        <v>138</v>
      </c>
      <c r="L408" s="113">
        <v>160</v>
      </c>
      <c r="M408" s="113"/>
      <c r="N408" s="113"/>
      <c r="O408" s="113"/>
      <c r="P408" s="111" t="s">
        <v>2329</v>
      </c>
      <c r="Q408" s="110"/>
      <c r="R408" s="115" t="s">
        <v>1577</v>
      </c>
      <c r="S408" s="115"/>
    </row>
    <row r="409" spans="1:20" s="147" customFormat="1" ht="48.75" customHeight="1" x14ac:dyDescent="0.45">
      <c r="A409" s="110" t="s">
        <v>1423</v>
      </c>
      <c r="B409" s="111" t="s">
        <v>1578</v>
      </c>
      <c r="C409" s="112">
        <v>27829</v>
      </c>
      <c r="D409" s="112">
        <v>28065</v>
      </c>
      <c r="E409" s="110" t="s">
        <v>1579</v>
      </c>
      <c r="F409" s="115" t="s">
        <v>1580</v>
      </c>
      <c r="G409" s="110">
        <v>3</v>
      </c>
      <c r="H409" s="111" t="s">
        <v>1581</v>
      </c>
      <c r="I409" s="111" t="s">
        <v>2330</v>
      </c>
      <c r="J409" s="135">
        <f t="shared" si="11"/>
        <v>602</v>
      </c>
      <c r="K409" s="113">
        <v>571</v>
      </c>
      <c r="L409" s="113"/>
      <c r="M409" s="113">
        <v>31</v>
      </c>
      <c r="N409" s="113"/>
      <c r="O409" s="113"/>
      <c r="P409" s="111" t="s">
        <v>2331</v>
      </c>
      <c r="Q409" s="70" t="s">
        <v>3147</v>
      </c>
      <c r="R409" s="115" t="s">
        <v>1582</v>
      </c>
      <c r="S409" s="115"/>
    </row>
    <row r="410" spans="1:20" ht="48.75" customHeight="1" x14ac:dyDescent="0.45">
      <c r="A410" s="89" t="s">
        <v>552</v>
      </c>
      <c r="B410" s="90" t="s">
        <v>3163</v>
      </c>
      <c r="C410" s="91">
        <v>34086</v>
      </c>
      <c r="D410" s="91">
        <v>34090</v>
      </c>
      <c r="E410" s="89" t="s">
        <v>559</v>
      </c>
      <c r="F410" s="93" t="s">
        <v>1222</v>
      </c>
      <c r="G410" s="89">
        <v>20</v>
      </c>
      <c r="H410" s="90" t="s">
        <v>3164</v>
      </c>
      <c r="I410" s="90" t="s">
        <v>2473</v>
      </c>
      <c r="J410" s="136">
        <f t="shared" si="7"/>
        <v>120</v>
      </c>
      <c r="K410" s="92"/>
      <c r="L410" s="92"/>
      <c r="M410" s="92">
        <v>120</v>
      </c>
      <c r="N410" s="92"/>
      <c r="O410" s="92"/>
      <c r="P410" s="90" t="s">
        <v>362</v>
      </c>
      <c r="Q410" s="89"/>
      <c r="R410" s="93" t="s">
        <v>560</v>
      </c>
      <c r="S410" s="81"/>
      <c r="T410" s="148"/>
    </row>
    <row r="411" spans="1:20" ht="48.75" customHeight="1" x14ac:dyDescent="0.45">
      <c r="A411" s="89" t="s">
        <v>552</v>
      </c>
      <c r="B411" s="90" t="s">
        <v>553</v>
      </c>
      <c r="C411" s="91">
        <v>21593</v>
      </c>
      <c r="D411" s="91">
        <v>21842</v>
      </c>
      <c r="E411" s="89" t="s">
        <v>554</v>
      </c>
      <c r="F411" s="93" t="s">
        <v>555</v>
      </c>
      <c r="G411" s="89">
        <v>9</v>
      </c>
      <c r="H411" s="90" t="s">
        <v>556</v>
      </c>
      <c r="I411" s="90" t="s">
        <v>557</v>
      </c>
      <c r="J411" s="136">
        <f t="shared" si="7"/>
        <v>98</v>
      </c>
      <c r="K411" s="92">
        <v>56</v>
      </c>
      <c r="L411" s="92">
        <v>42</v>
      </c>
      <c r="M411" s="92"/>
      <c r="N411" s="92"/>
      <c r="O411" s="92"/>
      <c r="P411" s="90" t="s">
        <v>3297</v>
      </c>
      <c r="Q411" s="70" t="s">
        <v>3147</v>
      </c>
      <c r="R411" s="93" t="s">
        <v>558</v>
      </c>
      <c r="S411" s="81"/>
    </row>
    <row r="412" spans="1:20" s="145" customFormat="1" ht="48.75" customHeight="1" x14ac:dyDescent="0.45">
      <c r="A412" s="125" t="s">
        <v>562</v>
      </c>
      <c r="B412" s="67" t="s">
        <v>3165</v>
      </c>
      <c r="C412" s="68">
        <v>31863</v>
      </c>
      <c r="D412" s="131">
        <v>32123</v>
      </c>
      <c r="E412" s="66" t="s">
        <v>3166</v>
      </c>
      <c r="F412" s="81" t="s">
        <v>3167</v>
      </c>
      <c r="G412" s="84">
        <v>9</v>
      </c>
      <c r="H412" s="67" t="s">
        <v>563</v>
      </c>
      <c r="I412" s="67" t="s">
        <v>3168</v>
      </c>
      <c r="J412" s="134">
        <v>129</v>
      </c>
      <c r="K412" s="69">
        <v>50</v>
      </c>
      <c r="L412" s="69">
        <v>79</v>
      </c>
      <c r="M412" s="69"/>
      <c r="N412" s="69"/>
      <c r="O412" s="69"/>
      <c r="P412" s="67" t="s">
        <v>3298</v>
      </c>
      <c r="Q412" s="87" t="s">
        <v>3159</v>
      </c>
      <c r="R412" s="139" t="s">
        <v>3169</v>
      </c>
      <c r="S412" s="123"/>
    </row>
    <row r="413" spans="1:20" s="145" customFormat="1" ht="48.75" customHeight="1" x14ac:dyDescent="0.45">
      <c r="A413" s="125" t="s">
        <v>562</v>
      </c>
      <c r="B413" s="67" t="s">
        <v>564</v>
      </c>
      <c r="C413" s="68">
        <v>32878</v>
      </c>
      <c r="D413" s="131">
        <v>33768</v>
      </c>
      <c r="E413" s="66" t="s">
        <v>3170</v>
      </c>
      <c r="F413" s="81" t="s">
        <v>565</v>
      </c>
      <c r="G413" s="84">
        <v>9</v>
      </c>
      <c r="H413" s="67" t="s">
        <v>566</v>
      </c>
      <c r="I413" s="67" t="s">
        <v>2411</v>
      </c>
      <c r="J413" s="134">
        <v>349</v>
      </c>
      <c r="K413" s="69">
        <v>290</v>
      </c>
      <c r="L413" s="69"/>
      <c r="M413" s="69">
        <v>55</v>
      </c>
      <c r="N413" s="69"/>
      <c r="O413" s="69">
        <v>4</v>
      </c>
      <c r="P413" s="67" t="s">
        <v>3299</v>
      </c>
      <c r="Q413" s="87" t="s">
        <v>3159</v>
      </c>
      <c r="R413" s="139" t="s">
        <v>567</v>
      </c>
      <c r="S413" s="123"/>
    </row>
    <row r="414" spans="1:20" s="145" customFormat="1" ht="48.75" customHeight="1" x14ac:dyDescent="0.45">
      <c r="A414" s="125" t="s">
        <v>562</v>
      </c>
      <c r="B414" s="67" t="s">
        <v>568</v>
      </c>
      <c r="C414" s="68">
        <v>22883</v>
      </c>
      <c r="D414" s="131">
        <v>17989</v>
      </c>
      <c r="E414" s="66" t="s">
        <v>3171</v>
      </c>
      <c r="F414" s="81" t="s">
        <v>3172</v>
      </c>
      <c r="G414" s="84">
        <v>9</v>
      </c>
      <c r="H414" s="67" t="s">
        <v>569</v>
      </c>
      <c r="I414" s="67" t="s">
        <v>3173</v>
      </c>
      <c r="J414" s="134">
        <v>41</v>
      </c>
      <c r="K414" s="69">
        <v>41</v>
      </c>
      <c r="L414" s="69"/>
      <c r="M414" s="69"/>
      <c r="N414" s="69"/>
      <c r="O414" s="69"/>
      <c r="P414" s="67" t="s">
        <v>3300</v>
      </c>
      <c r="Q414" s="87" t="s">
        <v>3159</v>
      </c>
      <c r="R414" s="139" t="s">
        <v>3174</v>
      </c>
      <c r="S414" s="123"/>
    </row>
    <row r="415" spans="1:20" s="145" customFormat="1" ht="48.75" customHeight="1" x14ac:dyDescent="0.45">
      <c r="A415" s="125" t="s">
        <v>562</v>
      </c>
      <c r="B415" s="67" t="s">
        <v>3175</v>
      </c>
      <c r="C415" s="68">
        <v>22432</v>
      </c>
      <c r="D415" s="131">
        <v>22433</v>
      </c>
      <c r="E415" s="66" t="s">
        <v>3176</v>
      </c>
      <c r="F415" s="81" t="s">
        <v>3177</v>
      </c>
      <c r="G415" s="84">
        <v>14</v>
      </c>
      <c r="H415" s="67" t="s">
        <v>366</v>
      </c>
      <c r="I415" s="67" t="s">
        <v>3178</v>
      </c>
      <c r="J415" s="134">
        <v>64</v>
      </c>
      <c r="K415" s="69">
        <v>12</v>
      </c>
      <c r="L415" s="69">
        <v>52</v>
      </c>
      <c r="M415" s="69"/>
      <c r="N415" s="69"/>
      <c r="O415" s="69"/>
      <c r="P415" s="67" t="s">
        <v>1144</v>
      </c>
      <c r="Q415" s="87" t="s">
        <v>3159</v>
      </c>
      <c r="R415" s="139" t="s">
        <v>3179</v>
      </c>
      <c r="S415" s="123"/>
    </row>
    <row r="416" spans="1:20" s="145" customFormat="1" ht="48.75" customHeight="1" x14ac:dyDescent="0.45">
      <c r="A416" s="125" t="s">
        <v>562</v>
      </c>
      <c r="B416" s="67" t="s">
        <v>570</v>
      </c>
      <c r="C416" s="68">
        <v>34808</v>
      </c>
      <c r="D416" s="131">
        <v>34820</v>
      </c>
      <c r="E416" s="66" t="s">
        <v>3180</v>
      </c>
      <c r="F416" s="81" t="s">
        <v>571</v>
      </c>
      <c r="G416" s="94">
        <v>20</v>
      </c>
      <c r="H416" s="67" t="s">
        <v>572</v>
      </c>
      <c r="I416" s="67" t="s">
        <v>3181</v>
      </c>
      <c r="J416" s="134">
        <v>124</v>
      </c>
      <c r="K416" s="69">
        <v>64</v>
      </c>
      <c r="L416" s="69">
        <v>60</v>
      </c>
      <c r="M416" s="69"/>
      <c r="N416" s="69"/>
      <c r="O416" s="69"/>
      <c r="P416" s="67" t="s">
        <v>3301</v>
      </c>
      <c r="Q416" s="87" t="s">
        <v>3159</v>
      </c>
      <c r="R416" s="139" t="s">
        <v>573</v>
      </c>
      <c r="S416" s="123"/>
    </row>
    <row r="417" spans="1:19" s="145" customFormat="1" ht="48.75" customHeight="1" x14ac:dyDescent="0.45">
      <c r="A417" s="125" t="s">
        <v>562</v>
      </c>
      <c r="B417" s="67" t="s">
        <v>574</v>
      </c>
      <c r="C417" s="68">
        <v>34086</v>
      </c>
      <c r="D417" s="131">
        <v>34090</v>
      </c>
      <c r="E417" s="66" t="s">
        <v>3182</v>
      </c>
      <c r="F417" s="81" t="s">
        <v>575</v>
      </c>
      <c r="G417" s="94">
        <v>20</v>
      </c>
      <c r="H417" s="67" t="s">
        <v>576</v>
      </c>
      <c r="I417" s="67" t="s">
        <v>3183</v>
      </c>
      <c r="J417" s="134">
        <v>90</v>
      </c>
      <c r="K417" s="69">
        <v>44</v>
      </c>
      <c r="L417" s="69">
        <v>46</v>
      </c>
      <c r="M417" s="69"/>
      <c r="N417" s="69"/>
      <c r="O417" s="69"/>
      <c r="P417" s="67" t="s">
        <v>3302</v>
      </c>
      <c r="Q417" s="87"/>
      <c r="R417" s="139" t="s">
        <v>577</v>
      </c>
      <c r="S417" s="123"/>
    </row>
    <row r="418" spans="1:19" s="145" customFormat="1" ht="48.75" customHeight="1" x14ac:dyDescent="0.45">
      <c r="A418" s="125" t="s">
        <v>562</v>
      </c>
      <c r="B418" s="67" t="s">
        <v>3184</v>
      </c>
      <c r="C418" s="68">
        <v>37950</v>
      </c>
      <c r="D418" s="131">
        <v>37956</v>
      </c>
      <c r="E418" s="66" t="s">
        <v>3185</v>
      </c>
      <c r="F418" s="81" t="s">
        <v>3186</v>
      </c>
      <c r="G418" s="84">
        <v>9</v>
      </c>
      <c r="H418" s="67" t="s">
        <v>3187</v>
      </c>
      <c r="I418" s="67" t="s">
        <v>3188</v>
      </c>
      <c r="J418" s="134">
        <v>105</v>
      </c>
      <c r="K418" s="69"/>
      <c r="L418" s="69">
        <v>105</v>
      </c>
      <c r="M418" s="69" t="s">
        <v>291</v>
      </c>
      <c r="N418" s="69"/>
      <c r="O418" s="69"/>
      <c r="P418" s="67" t="s">
        <v>1133</v>
      </c>
      <c r="Q418" s="87"/>
      <c r="R418" s="139" t="s">
        <v>578</v>
      </c>
      <c r="S418" s="123"/>
    </row>
    <row r="419" spans="1:19" ht="48.75" customHeight="1" x14ac:dyDescent="0.45">
      <c r="A419" s="66" t="s">
        <v>600</v>
      </c>
      <c r="B419" s="75" t="s">
        <v>580</v>
      </c>
      <c r="C419" s="77">
        <v>38595</v>
      </c>
      <c r="D419" s="77">
        <v>39200</v>
      </c>
      <c r="E419" s="73" t="s">
        <v>581</v>
      </c>
      <c r="F419" s="83" t="s">
        <v>1223</v>
      </c>
      <c r="G419" s="66">
        <v>13</v>
      </c>
      <c r="H419" s="74" t="s">
        <v>372</v>
      </c>
      <c r="I419" s="75" t="s">
        <v>3189</v>
      </c>
      <c r="J419" s="80">
        <f t="shared" ref="J419:J426" si="12">SUM(K419:O419)</f>
        <v>199</v>
      </c>
      <c r="K419" s="82">
        <v>195</v>
      </c>
      <c r="L419" s="82"/>
      <c r="M419" s="82"/>
      <c r="N419" s="82"/>
      <c r="O419" s="82">
        <v>4</v>
      </c>
      <c r="P419" s="74" t="s">
        <v>1308</v>
      </c>
      <c r="Q419" s="70" t="s">
        <v>3147</v>
      </c>
      <c r="R419" s="83" t="s">
        <v>582</v>
      </c>
      <c r="S419" s="81"/>
    </row>
    <row r="420" spans="1:19" ht="48.75" customHeight="1" x14ac:dyDescent="0.45">
      <c r="A420" s="66" t="s">
        <v>600</v>
      </c>
      <c r="B420" s="75" t="s">
        <v>583</v>
      </c>
      <c r="C420" s="77">
        <v>29377</v>
      </c>
      <c r="D420" s="77">
        <v>29403</v>
      </c>
      <c r="E420" s="73" t="s">
        <v>584</v>
      </c>
      <c r="F420" s="83" t="s">
        <v>585</v>
      </c>
      <c r="G420" s="66">
        <v>20</v>
      </c>
      <c r="H420" s="74" t="s">
        <v>597</v>
      </c>
      <c r="I420" s="75" t="s">
        <v>598</v>
      </c>
      <c r="J420" s="80">
        <f t="shared" si="12"/>
        <v>170</v>
      </c>
      <c r="K420" s="82"/>
      <c r="L420" s="82"/>
      <c r="M420" s="82">
        <v>170</v>
      </c>
      <c r="N420" s="82"/>
      <c r="O420" s="82"/>
      <c r="P420" s="74" t="s">
        <v>1300</v>
      </c>
      <c r="Q420" s="73"/>
      <c r="R420" s="83" t="s">
        <v>586</v>
      </c>
      <c r="S420" s="81"/>
    </row>
    <row r="421" spans="1:19" ht="48.75" customHeight="1" x14ac:dyDescent="0.45">
      <c r="A421" s="66" t="s">
        <v>600</v>
      </c>
      <c r="B421" s="75" t="s">
        <v>587</v>
      </c>
      <c r="C421" s="77">
        <v>35058</v>
      </c>
      <c r="D421" s="77">
        <v>35065</v>
      </c>
      <c r="E421" s="73" t="s">
        <v>588</v>
      </c>
      <c r="F421" s="83" t="s">
        <v>589</v>
      </c>
      <c r="G421" s="66">
        <v>20</v>
      </c>
      <c r="H421" s="74" t="s">
        <v>587</v>
      </c>
      <c r="I421" s="75" t="s">
        <v>590</v>
      </c>
      <c r="J421" s="80">
        <f t="shared" si="12"/>
        <v>99</v>
      </c>
      <c r="K421" s="82">
        <v>58</v>
      </c>
      <c r="L421" s="82">
        <v>41</v>
      </c>
      <c r="M421" s="82"/>
      <c r="N421" s="82"/>
      <c r="O421" s="82"/>
      <c r="P421" s="74" t="s">
        <v>1307</v>
      </c>
      <c r="Q421" s="73"/>
      <c r="R421" s="83" t="s">
        <v>591</v>
      </c>
      <c r="S421" s="81"/>
    </row>
    <row r="422" spans="1:19" ht="48.75" customHeight="1" x14ac:dyDescent="0.45">
      <c r="A422" s="66" t="s">
        <v>600</v>
      </c>
      <c r="B422" s="75" t="s">
        <v>592</v>
      </c>
      <c r="C422" s="77">
        <v>28765</v>
      </c>
      <c r="D422" s="77">
        <v>29210</v>
      </c>
      <c r="E422" s="73" t="s">
        <v>593</v>
      </c>
      <c r="F422" s="83" t="s">
        <v>3258</v>
      </c>
      <c r="G422" s="66">
        <v>9</v>
      </c>
      <c r="H422" s="74" t="s">
        <v>594</v>
      </c>
      <c r="I422" s="75" t="s">
        <v>599</v>
      </c>
      <c r="J422" s="80">
        <f t="shared" si="12"/>
        <v>30</v>
      </c>
      <c r="K422" s="82">
        <v>30</v>
      </c>
      <c r="L422" s="82"/>
      <c r="M422" s="82"/>
      <c r="N422" s="82"/>
      <c r="O422" s="82"/>
      <c r="P422" s="74" t="s">
        <v>1306</v>
      </c>
      <c r="Q422" s="70" t="s">
        <v>3147</v>
      </c>
      <c r="R422" s="83" t="s">
        <v>595</v>
      </c>
      <c r="S422" s="81"/>
    </row>
    <row r="423" spans="1:19" ht="48.75" customHeight="1" x14ac:dyDescent="0.45">
      <c r="A423" s="66" t="s">
        <v>601</v>
      </c>
      <c r="B423" s="67" t="s">
        <v>617</v>
      </c>
      <c r="C423" s="68">
        <v>34852</v>
      </c>
      <c r="D423" s="68">
        <v>34866</v>
      </c>
      <c r="E423" s="66" t="s">
        <v>618</v>
      </c>
      <c r="F423" s="81" t="s">
        <v>619</v>
      </c>
      <c r="G423" s="66">
        <v>9</v>
      </c>
      <c r="H423" s="67" t="s">
        <v>620</v>
      </c>
      <c r="I423" s="67" t="s">
        <v>621</v>
      </c>
      <c r="J423" s="80">
        <f t="shared" si="12"/>
        <v>38</v>
      </c>
      <c r="K423" s="69">
        <v>38</v>
      </c>
      <c r="L423" s="69"/>
      <c r="M423" s="69"/>
      <c r="N423" s="69"/>
      <c r="O423" s="69" t="s">
        <v>291</v>
      </c>
      <c r="P423" s="67" t="s">
        <v>1192</v>
      </c>
      <c r="Q423" s="70" t="s">
        <v>3147</v>
      </c>
      <c r="R423" s="81" t="s">
        <v>622</v>
      </c>
      <c r="S423" s="81"/>
    </row>
    <row r="424" spans="1:19" ht="48.75" customHeight="1" x14ac:dyDescent="0.45">
      <c r="A424" s="66" t="s">
        <v>601</v>
      </c>
      <c r="B424" s="67" t="s">
        <v>611</v>
      </c>
      <c r="C424" s="68">
        <v>37812</v>
      </c>
      <c r="D424" s="68">
        <v>38534</v>
      </c>
      <c r="E424" s="66" t="s">
        <v>612</v>
      </c>
      <c r="F424" s="81" t="s">
        <v>613</v>
      </c>
      <c r="G424" s="66">
        <v>8</v>
      </c>
      <c r="H424" s="67" t="s">
        <v>324</v>
      </c>
      <c r="I424" s="67" t="s">
        <v>614</v>
      </c>
      <c r="J424" s="80">
        <f t="shared" si="12"/>
        <v>91</v>
      </c>
      <c r="K424" s="69">
        <v>91</v>
      </c>
      <c r="L424" s="69"/>
      <c r="M424" s="69"/>
      <c r="N424" s="69"/>
      <c r="O424" s="69"/>
      <c r="P424" s="67" t="s">
        <v>1191</v>
      </c>
      <c r="Q424" s="70" t="s">
        <v>3147</v>
      </c>
      <c r="R424" s="81" t="s">
        <v>615</v>
      </c>
      <c r="S424" s="81"/>
    </row>
    <row r="425" spans="1:19" ht="48.75" customHeight="1" x14ac:dyDescent="0.45">
      <c r="A425" s="66" t="s">
        <v>601</v>
      </c>
      <c r="B425" s="67" t="s">
        <v>606</v>
      </c>
      <c r="C425" s="68">
        <v>35905</v>
      </c>
      <c r="D425" s="68">
        <v>35916</v>
      </c>
      <c r="E425" s="66" t="s">
        <v>607</v>
      </c>
      <c r="F425" s="81" t="s">
        <v>608</v>
      </c>
      <c r="G425" s="66">
        <v>20</v>
      </c>
      <c r="H425" s="67" t="s">
        <v>609</v>
      </c>
      <c r="I425" s="67" t="s">
        <v>2474</v>
      </c>
      <c r="J425" s="80">
        <f t="shared" si="12"/>
        <v>117</v>
      </c>
      <c r="K425" s="69"/>
      <c r="L425" s="69">
        <v>117</v>
      </c>
      <c r="M425" s="69"/>
      <c r="N425" s="69"/>
      <c r="O425" s="69"/>
      <c r="P425" s="67" t="s">
        <v>2475</v>
      </c>
      <c r="Q425" s="66"/>
      <c r="R425" s="81" t="s">
        <v>610</v>
      </c>
      <c r="S425" s="81"/>
    </row>
    <row r="426" spans="1:19" ht="48.75" customHeight="1" x14ac:dyDescent="0.45">
      <c r="A426" s="66" t="s">
        <v>601</v>
      </c>
      <c r="B426" s="67" t="s">
        <v>602</v>
      </c>
      <c r="C426" s="68">
        <v>35878</v>
      </c>
      <c r="D426" s="68">
        <v>37127</v>
      </c>
      <c r="E426" s="66" t="s">
        <v>2074</v>
      </c>
      <c r="F426" s="81" t="s">
        <v>1224</v>
      </c>
      <c r="G426" s="66">
        <v>9</v>
      </c>
      <c r="H426" s="67" t="s">
        <v>603</v>
      </c>
      <c r="I426" s="67" t="s">
        <v>604</v>
      </c>
      <c r="J426" s="80">
        <f t="shared" si="12"/>
        <v>148</v>
      </c>
      <c r="K426" s="69">
        <v>144</v>
      </c>
      <c r="L426" s="69"/>
      <c r="M426" s="69"/>
      <c r="N426" s="69" t="s">
        <v>291</v>
      </c>
      <c r="O426" s="69">
        <v>4</v>
      </c>
      <c r="P426" s="67" t="s">
        <v>2476</v>
      </c>
      <c r="Q426" s="70" t="s">
        <v>3147</v>
      </c>
      <c r="R426" s="81" t="s">
        <v>605</v>
      </c>
      <c r="S426" s="81"/>
    </row>
    <row r="427" spans="1:19" ht="48.75" customHeight="1" x14ac:dyDescent="0.45">
      <c r="A427" s="66" t="s">
        <v>624</v>
      </c>
      <c r="B427" s="67" t="s">
        <v>649</v>
      </c>
      <c r="C427" s="68">
        <v>31294</v>
      </c>
      <c r="D427" s="68">
        <v>31321</v>
      </c>
      <c r="E427" s="66" t="s">
        <v>3259</v>
      </c>
      <c r="F427" s="81" t="s">
        <v>650</v>
      </c>
      <c r="G427" s="66">
        <v>18</v>
      </c>
      <c r="H427" s="67" t="s">
        <v>651</v>
      </c>
      <c r="I427" s="67" t="s">
        <v>652</v>
      </c>
      <c r="J427" s="80">
        <f>SUM(K427:O427)</f>
        <v>42</v>
      </c>
      <c r="K427" s="69">
        <v>42</v>
      </c>
      <c r="L427" s="69"/>
      <c r="M427" s="69"/>
      <c r="N427" s="69"/>
      <c r="O427" s="69"/>
      <c r="P427" s="67" t="s">
        <v>1161</v>
      </c>
      <c r="Q427" s="70" t="s">
        <v>3147</v>
      </c>
      <c r="R427" s="81" t="s">
        <v>653</v>
      </c>
      <c r="S427" s="81"/>
    </row>
    <row r="428" spans="1:19" ht="48.75" customHeight="1" x14ac:dyDescent="0.45">
      <c r="A428" s="66" t="s">
        <v>624</v>
      </c>
      <c r="B428" s="67" t="s">
        <v>625</v>
      </c>
      <c r="C428" s="68">
        <v>21524</v>
      </c>
      <c r="D428" s="68">
        <v>21595</v>
      </c>
      <c r="E428" s="66" t="s">
        <v>3260</v>
      </c>
      <c r="F428" s="81" t="s">
        <v>626</v>
      </c>
      <c r="G428" s="66">
        <v>9</v>
      </c>
      <c r="H428" s="67" t="s">
        <v>627</v>
      </c>
      <c r="I428" s="67" t="s">
        <v>628</v>
      </c>
      <c r="J428" s="80">
        <f t="shared" ref="J428:J465" si="13">SUM(K428:O428)</f>
        <v>322</v>
      </c>
      <c r="K428" s="69">
        <v>248</v>
      </c>
      <c r="L428" s="69"/>
      <c r="M428" s="69">
        <v>70</v>
      </c>
      <c r="N428" s="69"/>
      <c r="O428" s="69">
        <v>4</v>
      </c>
      <c r="P428" s="67" t="s">
        <v>1158</v>
      </c>
      <c r="Q428" s="70" t="s">
        <v>3147</v>
      </c>
      <c r="R428" s="81" t="s">
        <v>629</v>
      </c>
      <c r="S428" s="81"/>
    </row>
    <row r="429" spans="1:19" ht="48.75" customHeight="1" x14ac:dyDescent="0.45">
      <c r="A429" s="66" t="s">
        <v>624</v>
      </c>
      <c r="B429" s="67" t="s">
        <v>634</v>
      </c>
      <c r="C429" s="68">
        <v>36084</v>
      </c>
      <c r="D429" s="68">
        <v>36171</v>
      </c>
      <c r="E429" s="66" t="s">
        <v>3261</v>
      </c>
      <c r="F429" s="81" t="s">
        <v>1225</v>
      </c>
      <c r="G429" s="66">
        <v>20</v>
      </c>
      <c r="H429" s="67" t="s">
        <v>635</v>
      </c>
      <c r="I429" s="67" t="s">
        <v>636</v>
      </c>
      <c r="J429" s="80">
        <f t="shared" si="13"/>
        <v>110</v>
      </c>
      <c r="K429" s="69">
        <v>50</v>
      </c>
      <c r="L429" s="69">
        <v>60</v>
      </c>
      <c r="M429" s="69"/>
      <c r="N429" s="69"/>
      <c r="O429" s="69"/>
      <c r="P429" s="67" t="s">
        <v>1159</v>
      </c>
      <c r="Q429" s="70" t="s">
        <v>3147</v>
      </c>
      <c r="R429" s="81" t="s">
        <v>637</v>
      </c>
      <c r="S429" s="81"/>
    </row>
    <row r="430" spans="1:19" ht="48.75" customHeight="1" x14ac:dyDescent="0.45">
      <c r="A430" s="66" t="s">
        <v>624</v>
      </c>
      <c r="B430" s="67" t="s">
        <v>630</v>
      </c>
      <c r="C430" s="68">
        <v>37669</v>
      </c>
      <c r="D430" s="68">
        <v>37681</v>
      </c>
      <c r="E430" s="66" t="s">
        <v>3262</v>
      </c>
      <c r="F430" s="81" t="s">
        <v>631</v>
      </c>
      <c r="G430" s="66">
        <v>9</v>
      </c>
      <c r="H430" s="67" t="s">
        <v>632</v>
      </c>
      <c r="I430" s="67" t="s">
        <v>1314</v>
      </c>
      <c r="J430" s="80">
        <f t="shared" si="13"/>
        <v>45</v>
      </c>
      <c r="K430" s="69"/>
      <c r="L430" s="69">
        <v>45</v>
      </c>
      <c r="M430" s="69"/>
      <c r="N430" s="69"/>
      <c r="O430" s="69"/>
      <c r="P430" s="67" t="s">
        <v>525</v>
      </c>
      <c r="Q430" s="66"/>
      <c r="R430" s="81" t="s">
        <v>633</v>
      </c>
      <c r="S430" s="81"/>
    </row>
    <row r="431" spans="1:19" ht="48.75" customHeight="1" x14ac:dyDescent="0.45">
      <c r="A431" s="66" t="s">
        <v>624</v>
      </c>
      <c r="B431" s="67" t="s">
        <v>638</v>
      </c>
      <c r="C431" s="68">
        <v>45083</v>
      </c>
      <c r="D431" s="68">
        <v>45828</v>
      </c>
      <c r="E431" s="66" t="s">
        <v>3263</v>
      </c>
      <c r="F431" s="81" t="s">
        <v>3288</v>
      </c>
      <c r="G431" s="66">
        <v>9</v>
      </c>
      <c r="H431" s="67" t="s">
        <v>639</v>
      </c>
      <c r="I431" s="67" t="s">
        <v>3190</v>
      </c>
      <c r="J431" s="80">
        <f t="shared" si="13"/>
        <v>40</v>
      </c>
      <c r="K431" s="69">
        <v>40</v>
      </c>
      <c r="L431" s="69"/>
      <c r="M431" s="69"/>
      <c r="N431" s="69"/>
      <c r="O431" s="69"/>
      <c r="P431" s="67" t="s">
        <v>3191</v>
      </c>
      <c r="Q431" s="70" t="s">
        <v>3147</v>
      </c>
      <c r="R431" s="81" t="s">
        <v>3192</v>
      </c>
      <c r="S431" s="81"/>
    </row>
    <row r="432" spans="1:19" ht="48.75" customHeight="1" x14ac:dyDescent="0.45">
      <c r="A432" s="66" t="s">
        <v>624</v>
      </c>
      <c r="B432" s="67" t="s">
        <v>644</v>
      </c>
      <c r="C432" s="68">
        <v>30279</v>
      </c>
      <c r="D432" s="68">
        <v>30295</v>
      </c>
      <c r="E432" s="66" t="s">
        <v>3264</v>
      </c>
      <c r="F432" s="81" t="s">
        <v>645</v>
      </c>
      <c r="G432" s="66">
        <v>9</v>
      </c>
      <c r="H432" s="67" t="s">
        <v>646</v>
      </c>
      <c r="I432" s="67" t="s">
        <v>647</v>
      </c>
      <c r="J432" s="80">
        <f t="shared" si="13"/>
        <v>20</v>
      </c>
      <c r="K432" s="69">
        <v>20</v>
      </c>
      <c r="L432" s="69"/>
      <c r="M432" s="69"/>
      <c r="N432" s="69"/>
      <c r="O432" s="69"/>
      <c r="P432" s="67" t="s">
        <v>1147</v>
      </c>
      <c r="Q432" s="70" t="s">
        <v>3147</v>
      </c>
      <c r="R432" s="81" t="s">
        <v>648</v>
      </c>
      <c r="S432" s="81"/>
    </row>
    <row r="433" spans="1:19" ht="48.75" customHeight="1" x14ac:dyDescent="0.45">
      <c r="A433" s="66" t="s">
        <v>624</v>
      </c>
      <c r="B433" s="67" t="s">
        <v>640</v>
      </c>
      <c r="C433" s="68">
        <v>26782</v>
      </c>
      <c r="D433" s="68">
        <v>27303</v>
      </c>
      <c r="E433" s="66" t="s">
        <v>3265</v>
      </c>
      <c r="F433" s="81" t="s">
        <v>1226</v>
      </c>
      <c r="G433" s="66">
        <v>9</v>
      </c>
      <c r="H433" s="67" t="s">
        <v>641</v>
      </c>
      <c r="I433" s="67" t="s">
        <v>642</v>
      </c>
      <c r="J433" s="80">
        <f t="shared" si="13"/>
        <v>83</v>
      </c>
      <c r="K433" s="69">
        <v>60</v>
      </c>
      <c r="L433" s="69">
        <v>23</v>
      </c>
      <c r="M433" s="69"/>
      <c r="N433" s="69"/>
      <c r="O433" s="69"/>
      <c r="P433" s="67" t="s">
        <v>1160</v>
      </c>
      <c r="Q433" s="70" t="s">
        <v>3147</v>
      </c>
      <c r="R433" s="81" t="s">
        <v>643</v>
      </c>
      <c r="S433" s="81"/>
    </row>
    <row r="434" spans="1:19" ht="48.75" customHeight="1" x14ac:dyDescent="0.45">
      <c r="A434" s="66" t="s">
        <v>1317</v>
      </c>
      <c r="B434" s="67" t="s">
        <v>1318</v>
      </c>
      <c r="C434" s="68">
        <v>17188</v>
      </c>
      <c r="D434" s="68">
        <v>17198</v>
      </c>
      <c r="E434" s="66" t="s">
        <v>1319</v>
      </c>
      <c r="F434" s="81" t="s">
        <v>1320</v>
      </c>
      <c r="G434" s="66">
        <v>11</v>
      </c>
      <c r="H434" s="67" t="s">
        <v>439</v>
      </c>
      <c r="I434" s="67" t="s">
        <v>1321</v>
      </c>
      <c r="J434" s="80">
        <f t="shared" ref="J434:J450" si="14">SUM(K434:O434)</f>
        <v>95</v>
      </c>
      <c r="K434" s="69">
        <v>47</v>
      </c>
      <c r="L434" s="69">
        <v>48</v>
      </c>
      <c r="M434" s="69"/>
      <c r="N434" s="69"/>
      <c r="O434" s="69"/>
      <c r="P434" s="67" t="s">
        <v>1133</v>
      </c>
      <c r="Q434" s="70" t="s">
        <v>3147</v>
      </c>
      <c r="R434" s="81" t="s">
        <v>1322</v>
      </c>
      <c r="S434" s="81"/>
    </row>
    <row r="435" spans="1:19" ht="48.75" customHeight="1" x14ac:dyDescent="0.45">
      <c r="A435" s="66" t="s">
        <v>1317</v>
      </c>
      <c r="B435" s="67" t="s">
        <v>1323</v>
      </c>
      <c r="C435" s="68">
        <v>36514</v>
      </c>
      <c r="D435" s="68">
        <v>36526</v>
      </c>
      <c r="E435" s="66" t="s">
        <v>1324</v>
      </c>
      <c r="F435" s="81" t="s">
        <v>1325</v>
      </c>
      <c r="G435" s="66">
        <v>20</v>
      </c>
      <c r="H435" s="67" t="s">
        <v>1323</v>
      </c>
      <c r="I435" s="67" t="s">
        <v>1326</v>
      </c>
      <c r="J435" s="80">
        <f t="shared" si="14"/>
        <v>110</v>
      </c>
      <c r="K435" s="69"/>
      <c r="L435" s="69"/>
      <c r="M435" s="69">
        <v>110</v>
      </c>
      <c r="N435" s="69"/>
      <c r="O435" s="69"/>
      <c r="P435" s="67" t="s">
        <v>1327</v>
      </c>
      <c r="Q435" s="66"/>
      <c r="R435" s="81" t="s">
        <v>1328</v>
      </c>
      <c r="S435" s="81"/>
    </row>
    <row r="436" spans="1:19" ht="48.75" customHeight="1" x14ac:dyDescent="0.45">
      <c r="A436" s="66" t="s">
        <v>1317</v>
      </c>
      <c r="B436" s="67" t="s">
        <v>1329</v>
      </c>
      <c r="C436" s="68">
        <v>41201</v>
      </c>
      <c r="D436" s="68">
        <v>41225</v>
      </c>
      <c r="E436" s="66" t="s">
        <v>1330</v>
      </c>
      <c r="F436" s="81" t="s">
        <v>1331</v>
      </c>
      <c r="G436" s="66">
        <v>20</v>
      </c>
      <c r="H436" s="67" t="s">
        <v>1332</v>
      </c>
      <c r="I436" s="67" t="s">
        <v>1333</v>
      </c>
      <c r="J436" s="80">
        <f t="shared" si="14"/>
        <v>41</v>
      </c>
      <c r="K436" s="69">
        <v>41</v>
      </c>
      <c r="L436" s="69"/>
      <c r="M436" s="69"/>
      <c r="N436" s="69"/>
      <c r="O436" s="69"/>
      <c r="P436" s="67" t="s">
        <v>1334</v>
      </c>
      <c r="Q436" s="66"/>
      <c r="R436" s="81" t="s">
        <v>1335</v>
      </c>
      <c r="S436" s="81"/>
    </row>
    <row r="437" spans="1:19" ht="48.75" customHeight="1" x14ac:dyDescent="0.45">
      <c r="A437" s="66" t="s">
        <v>1317</v>
      </c>
      <c r="B437" s="67" t="s">
        <v>1336</v>
      </c>
      <c r="C437" s="68">
        <v>36147</v>
      </c>
      <c r="D437" s="68">
        <v>36161</v>
      </c>
      <c r="E437" s="66" t="s">
        <v>1337</v>
      </c>
      <c r="F437" s="81" t="s">
        <v>1338</v>
      </c>
      <c r="G437" s="66">
        <v>20</v>
      </c>
      <c r="H437" s="67" t="s">
        <v>1339</v>
      </c>
      <c r="I437" s="67" t="s">
        <v>1340</v>
      </c>
      <c r="J437" s="80">
        <f t="shared" si="14"/>
        <v>44</v>
      </c>
      <c r="K437" s="69">
        <v>44</v>
      </c>
      <c r="L437" s="69"/>
      <c r="M437" s="69"/>
      <c r="N437" s="69"/>
      <c r="O437" s="69"/>
      <c r="P437" s="67" t="s">
        <v>616</v>
      </c>
      <c r="Q437" s="70" t="s">
        <v>3147</v>
      </c>
      <c r="R437" s="81" t="s">
        <v>1341</v>
      </c>
      <c r="S437" s="81"/>
    </row>
    <row r="438" spans="1:19" ht="48.75" customHeight="1" x14ac:dyDescent="0.45">
      <c r="A438" s="66" t="s">
        <v>1342</v>
      </c>
      <c r="B438" s="67" t="s">
        <v>1343</v>
      </c>
      <c r="C438" s="68">
        <v>39000</v>
      </c>
      <c r="D438" s="68">
        <v>39417</v>
      </c>
      <c r="E438" s="66" t="s">
        <v>1344</v>
      </c>
      <c r="F438" s="81" t="s">
        <v>1345</v>
      </c>
      <c r="G438" s="66">
        <v>14</v>
      </c>
      <c r="H438" s="67" t="s">
        <v>1346</v>
      </c>
      <c r="I438" s="67" t="s">
        <v>1347</v>
      </c>
      <c r="J438" s="80">
        <f t="shared" si="14"/>
        <v>54</v>
      </c>
      <c r="K438" s="69"/>
      <c r="L438" s="69">
        <v>54</v>
      </c>
      <c r="M438" s="69"/>
      <c r="N438" s="69"/>
      <c r="O438" s="69"/>
      <c r="P438" s="67" t="s">
        <v>1348</v>
      </c>
      <c r="Q438" s="70" t="s">
        <v>3147</v>
      </c>
      <c r="R438" s="81" t="s">
        <v>1349</v>
      </c>
      <c r="S438" s="81"/>
    </row>
    <row r="439" spans="1:19" ht="48.75" customHeight="1" x14ac:dyDescent="0.45">
      <c r="A439" s="66" t="s">
        <v>1317</v>
      </c>
      <c r="B439" s="67" t="s">
        <v>1350</v>
      </c>
      <c r="C439" s="68">
        <v>33843</v>
      </c>
      <c r="D439" s="68">
        <v>33848</v>
      </c>
      <c r="E439" s="66" t="s">
        <v>1351</v>
      </c>
      <c r="F439" s="81" t="s">
        <v>1352</v>
      </c>
      <c r="G439" s="66">
        <v>20</v>
      </c>
      <c r="H439" s="67" t="s">
        <v>1353</v>
      </c>
      <c r="I439" s="67" t="s">
        <v>1354</v>
      </c>
      <c r="J439" s="80">
        <f t="shared" si="14"/>
        <v>130</v>
      </c>
      <c r="K439" s="69"/>
      <c r="L439" s="69"/>
      <c r="M439" s="69">
        <v>130</v>
      </c>
      <c r="N439" s="69"/>
      <c r="O439" s="69"/>
      <c r="P439" s="67" t="s">
        <v>1134</v>
      </c>
      <c r="Q439" s="66"/>
      <c r="R439" s="81" t="s">
        <v>1355</v>
      </c>
      <c r="S439" s="81"/>
    </row>
    <row r="440" spans="1:19" ht="48.75" customHeight="1" x14ac:dyDescent="0.45">
      <c r="A440" s="66" t="s">
        <v>1317</v>
      </c>
      <c r="B440" s="67" t="s">
        <v>1356</v>
      </c>
      <c r="C440" s="68">
        <v>34898</v>
      </c>
      <c r="D440" s="68">
        <v>35247</v>
      </c>
      <c r="E440" s="66" t="s">
        <v>1357</v>
      </c>
      <c r="F440" s="81" t="s">
        <v>1358</v>
      </c>
      <c r="G440" s="66">
        <v>20</v>
      </c>
      <c r="H440" s="67" t="s">
        <v>1359</v>
      </c>
      <c r="I440" s="67" t="s">
        <v>1360</v>
      </c>
      <c r="J440" s="80">
        <f t="shared" si="14"/>
        <v>100</v>
      </c>
      <c r="K440" s="69"/>
      <c r="L440" s="69">
        <v>100</v>
      </c>
      <c r="M440" s="69"/>
      <c r="N440" s="69"/>
      <c r="O440" s="69"/>
      <c r="P440" s="67" t="s">
        <v>1361</v>
      </c>
      <c r="Q440" s="66"/>
      <c r="R440" s="81" t="s">
        <v>1362</v>
      </c>
      <c r="S440" s="81"/>
    </row>
    <row r="441" spans="1:19" ht="48.75" customHeight="1" x14ac:dyDescent="0.45">
      <c r="A441" s="66" t="s">
        <v>1317</v>
      </c>
      <c r="B441" s="67" t="s">
        <v>1363</v>
      </c>
      <c r="C441" s="68">
        <v>42488</v>
      </c>
      <c r="D441" s="68">
        <v>42675</v>
      </c>
      <c r="E441" s="66" t="s">
        <v>1364</v>
      </c>
      <c r="F441" s="81" t="s">
        <v>1365</v>
      </c>
      <c r="G441" s="66">
        <v>20</v>
      </c>
      <c r="H441" s="67" t="s">
        <v>1366</v>
      </c>
      <c r="I441" s="67" t="s">
        <v>1367</v>
      </c>
      <c r="J441" s="80">
        <f t="shared" si="14"/>
        <v>102</v>
      </c>
      <c r="K441" s="69">
        <v>50</v>
      </c>
      <c r="L441" s="69">
        <v>52</v>
      </c>
      <c r="M441" s="69"/>
      <c r="N441" s="69"/>
      <c r="O441" s="69"/>
      <c r="P441" s="67" t="s">
        <v>3304</v>
      </c>
      <c r="Q441" s="70" t="s">
        <v>3147</v>
      </c>
      <c r="R441" s="81" t="s">
        <v>1368</v>
      </c>
      <c r="S441" s="81"/>
    </row>
    <row r="442" spans="1:19" ht="48.75" customHeight="1" x14ac:dyDescent="0.45">
      <c r="A442" s="66" t="s">
        <v>1317</v>
      </c>
      <c r="B442" s="67" t="s">
        <v>1369</v>
      </c>
      <c r="C442" s="68">
        <v>35185</v>
      </c>
      <c r="D442" s="68">
        <v>35582</v>
      </c>
      <c r="E442" s="66" t="s">
        <v>1370</v>
      </c>
      <c r="F442" s="81" t="s">
        <v>1371</v>
      </c>
      <c r="G442" s="66">
        <v>20</v>
      </c>
      <c r="H442" s="67" t="s">
        <v>1372</v>
      </c>
      <c r="I442" s="67" t="s">
        <v>1373</v>
      </c>
      <c r="J442" s="80">
        <f t="shared" si="14"/>
        <v>44</v>
      </c>
      <c r="K442" s="69">
        <v>44</v>
      </c>
      <c r="L442" s="69"/>
      <c r="M442" s="69"/>
      <c r="N442" s="69"/>
      <c r="O442" s="69"/>
      <c r="P442" s="67" t="s">
        <v>1374</v>
      </c>
      <c r="Q442" s="66"/>
      <c r="R442" s="81" t="s">
        <v>1375</v>
      </c>
      <c r="S442" s="81"/>
    </row>
    <row r="443" spans="1:19" ht="48.75" customHeight="1" x14ac:dyDescent="0.45">
      <c r="A443" s="66" t="s">
        <v>1317</v>
      </c>
      <c r="B443" s="67" t="s">
        <v>1376</v>
      </c>
      <c r="C443" s="68">
        <v>39448</v>
      </c>
      <c r="D443" s="68">
        <v>39448</v>
      </c>
      <c r="E443" s="66" t="s">
        <v>1377</v>
      </c>
      <c r="F443" s="81" t="s">
        <v>1378</v>
      </c>
      <c r="G443" s="66">
        <v>20</v>
      </c>
      <c r="H443" s="67" t="s">
        <v>670</v>
      </c>
      <c r="I443" s="67" t="s">
        <v>2107</v>
      </c>
      <c r="J443" s="80">
        <f t="shared" si="14"/>
        <v>85</v>
      </c>
      <c r="K443" s="69">
        <v>85</v>
      </c>
      <c r="L443" s="69"/>
      <c r="M443" s="69"/>
      <c r="N443" s="69"/>
      <c r="O443" s="69"/>
      <c r="P443" s="67" t="s">
        <v>1379</v>
      </c>
      <c r="Q443" s="70" t="s">
        <v>3147</v>
      </c>
      <c r="R443" s="81" t="s">
        <v>1380</v>
      </c>
      <c r="S443" s="81"/>
    </row>
    <row r="444" spans="1:19" ht="48.75" customHeight="1" x14ac:dyDescent="0.45">
      <c r="A444" s="66" t="s">
        <v>1317</v>
      </c>
      <c r="B444" s="67" t="s">
        <v>3194</v>
      </c>
      <c r="C444" s="68">
        <v>45404</v>
      </c>
      <c r="D444" s="68">
        <v>45413</v>
      </c>
      <c r="E444" s="66" t="s">
        <v>1381</v>
      </c>
      <c r="F444" s="81" t="s">
        <v>1382</v>
      </c>
      <c r="G444" s="66">
        <v>20</v>
      </c>
      <c r="H444" s="67" t="s">
        <v>2108</v>
      </c>
      <c r="I444" s="67" t="s">
        <v>2109</v>
      </c>
      <c r="J444" s="80">
        <f t="shared" si="14"/>
        <v>300</v>
      </c>
      <c r="K444" s="69">
        <v>256</v>
      </c>
      <c r="L444" s="69">
        <v>44</v>
      </c>
      <c r="M444" s="69"/>
      <c r="N444" s="69"/>
      <c r="O444" s="69"/>
      <c r="P444" s="67" t="s">
        <v>1383</v>
      </c>
      <c r="Q444" s="70" t="s">
        <v>3147</v>
      </c>
      <c r="R444" s="81" t="s">
        <v>1384</v>
      </c>
      <c r="S444" s="81"/>
    </row>
    <row r="445" spans="1:19" ht="48.75" customHeight="1" x14ac:dyDescent="0.45">
      <c r="A445" s="66" t="s">
        <v>1317</v>
      </c>
      <c r="B445" s="67" t="s">
        <v>1385</v>
      </c>
      <c r="C445" s="68">
        <v>42618</v>
      </c>
      <c r="D445" s="68">
        <v>42644</v>
      </c>
      <c r="E445" s="66" t="s">
        <v>1386</v>
      </c>
      <c r="F445" s="81" t="s">
        <v>1387</v>
      </c>
      <c r="G445" s="66">
        <v>20</v>
      </c>
      <c r="H445" s="67" t="s">
        <v>1388</v>
      </c>
      <c r="I445" s="67" t="s">
        <v>1389</v>
      </c>
      <c r="J445" s="80">
        <f t="shared" si="14"/>
        <v>75</v>
      </c>
      <c r="K445" s="69"/>
      <c r="L445" s="69">
        <v>75</v>
      </c>
      <c r="M445" s="69"/>
      <c r="N445" s="69"/>
      <c r="O445" s="69"/>
      <c r="P445" s="67" t="s">
        <v>1390</v>
      </c>
      <c r="Q445" s="66"/>
      <c r="R445" s="81" t="s">
        <v>1391</v>
      </c>
      <c r="S445" s="81"/>
    </row>
    <row r="446" spans="1:19" ht="48.75" customHeight="1" x14ac:dyDescent="0.45">
      <c r="A446" s="66" t="s">
        <v>1317</v>
      </c>
      <c r="B446" s="67" t="s">
        <v>1392</v>
      </c>
      <c r="C446" s="68">
        <v>13088</v>
      </c>
      <c r="D446" s="68">
        <v>13098</v>
      </c>
      <c r="E446" s="66" t="s">
        <v>1393</v>
      </c>
      <c r="F446" s="81" t="s">
        <v>1394</v>
      </c>
      <c r="G446" s="66">
        <v>11</v>
      </c>
      <c r="H446" s="67" t="s">
        <v>439</v>
      </c>
      <c r="I446" s="67" t="s">
        <v>1395</v>
      </c>
      <c r="J446" s="80">
        <f t="shared" si="14"/>
        <v>524</v>
      </c>
      <c r="K446" s="69">
        <v>482</v>
      </c>
      <c r="L446" s="69"/>
      <c r="M446" s="69">
        <v>40</v>
      </c>
      <c r="N446" s="69"/>
      <c r="O446" s="69">
        <v>2</v>
      </c>
      <c r="P446" s="67" t="s">
        <v>1396</v>
      </c>
      <c r="Q446" s="70" t="s">
        <v>3147</v>
      </c>
      <c r="R446" s="81" t="s">
        <v>1397</v>
      </c>
      <c r="S446" s="81"/>
    </row>
    <row r="447" spans="1:19" ht="48.75" customHeight="1" x14ac:dyDescent="0.45">
      <c r="A447" s="66" t="s">
        <v>1317</v>
      </c>
      <c r="B447" s="67" t="s">
        <v>1398</v>
      </c>
      <c r="C447" s="68">
        <v>42508</v>
      </c>
      <c r="D447" s="68">
        <v>42583</v>
      </c>
      <c r="E447" s="66" t="s">
        <v>1399</v>
      </c>
      <c r="F447" s="81" t="s">
        <v>1400</v>
      </c>
      <c r="G447" s="66">
        <v>8</v>
      </c>
      <c r="H447" s="67" t="s">
        <v>324</v>
      </c>
      <c r="I447" s="67" t="s">
        <v>2478</v>
      </c>
      <c r="J447" s="80">
        <f t="shared" si="14"/>
        <v>70</v>
      </c>
      <c r="K447" s="69">
        <v>70</v>
      </c>
      <c r="L447" s="69"/>
      <c r="M447" s="69"/>
      <c r="N447" s="69"/>
      <c r="O447" s="69"/>
      <c r="P447" s="67" t="s">
        <v>1401</v>
      </c>
      <c r="Q447" s="66"/>
      <c r="R447" s="81" t="s">
        <v>1402</v>
      </c>
      <c r="S447" s="81"/>
    </row>
    <row r="448" spans="1:19" ht="48.75" customHeight="1" x14ac:dyDescent="0.45">
      <c r="A448" s="66" t="s">
        <v>1317</v>
      </c>
      <c r="B448" s="67" t="s">
        <v>1403</v>
      </c>
      <c r="C448" s="68">
        <v>18849</v>
      </c>
      <c r="D448" s="68">
        <v>18947</v>
      </c>
      <c r="E448" s="66" t="s">
        <v>1404</v>
      </c>
      <c r="F448" s="81" t="s">
        <v>1405</v>
      </c>
      <c r="G448" s="66">
        <v>24</v>
      </c>
      <c r="H448" s="67" t="s">
        <v>1406</v>
      </c>
      <c r="I448" s="67" t="s">
        <v>1407</v>
      </c>
      <c r="J448" s="80">
        <f t="shared" si="14"/>
        <v>60</v>
      </c>
      <c r="K448" s="69">
        <v>60</v>
      </c>
      <c r="L448" s="69"/>
      <c r="M448" s="69"/>
      <c r="N448" s="69"/>
      <c r="O448" s="69"/>
      <c r="P448" s="67" t="s">
        <v>1408</v>
      </c>
      <c r="Q448" s="70" t="s">
        <v>3147</v>
      </c>
      <c r="R448" s="81" t="s">
        <v>1409</v>
      </c>
      <c r="S448" s="81"/>
    </row>
    <row r="449" spans="1:19" ht="48.75" customHeight="1" x14ac:dyDescent="0.45">
      <c r="A449" s="66" t="s">
        <v>1317</v>
      </c>
      <c r="B449" s="67" t="s">
        <v>1410</v>
      </c>
      <c r="C449" s="68">
        <v>19233</v>
      </c>
      <c r="D449" s="68">
        <v>19207</v>
      </c>
      <c r="E449" s="66" t="s">
        <v>1411</v>
      </c>
      <c r="F449" s="81" t="s">
        <v>1412</v>
      </c>
      <c r="G449" s="66">
        <v>9</v>
      </c>
      <c r="H449" s="67" t="s">
        <v>1413</v>
      </c>
      <c r="I449" s="67" t="s">
        <v>1414</v>
      </c>
      <c r="J449" s="80">
        <f t="shared" si="14"/>
        <v>99</v>
      </c>
      <c r="K449" s="69">
        <v>99</v>
      </c>
      <c r="L449" s="69"/>
      <c r="M449" s="69"/>
      <c r="N449" s="69"/>
      <c r="O449" s="69"/>
      <c r="P449" s="67" t="s">
        <v>3195</v>
      </c>
      <c r="Q449" s="70" t="s">
        <v>3147</v>
      </c>
      <c r="R449" s="81" t="s">
        <v>1415</v>
      </c>
      <c r="S449" s="81"/>
    </row>
    <row r="450" spans="1:19" ht="48.75" customHeight="1" x14ac:dyDescent="0.45">
      <c r="A450" s="66" t="s">
        <v>1317</v>
      </c>
      <c r="B450" s="67" t="s">
        <v>1416</v>
      </c>
      <c r="C450" s="68">
        <v>37655</v>
      </c>
      <c r="D450" s="68">
        <v>37681</v>
      </c>
      <c r="E450" s="66" t="s">
        <v>1417</v>
      </c>
      <c r="F450" s="81" t="s">
        <v>1418</v>
      </c>
      <c r="G450" s="66">
        <v>22</v>
      </c>
      <c r="H450" s="67" t="s">
        <v>1419</v>
      </c>
      <c r="I450" s="67" t="s">
        <v>1420</v>
      </c>
      <c r="J450" s="80">
        <f t="shared" si="14"/>
        <v>150</v>
      </c>
      <c r="K450" s="69">
        <v>60</v>
      </c>
      <c r="L450" s="69">
        <v>30</v>
      </c>
      <c r="M450" s="69">
        <v>60</v>
      </c>
      <c r="N450" s="69"/>
      <c r="O450" s="69"/>
      <c r="P450" s="67" t="s">
        <v>1421</v>
      </c>
      <c r="Q450" s="66"/>
      <c r="R450" s="81" t="s">
        <v>1422</v>
      </c>
      <c r="S450" s="81"/>
    </row>
    <row r="451" spans="1:19" ht="48.75" customHeight="1" x14ac:dyDescent="0.45">
      <c r="A451" s="66" t="s">
        <v>2094</v>
      </c>
      <c r="B451" s="75" t="s">
        <v>658</v>
      </c>
      <c r="C451" s="77">
        <v>22542</v>
      </c>
      <c r="D451" s="77">
        <v>22599</v>
      </c>
      <c r="E451" s="73" t="s">
        <v>2095</v>
      </c>
      <c r="F451" s="83" t="s">
        <v>659</v>
      </c>
      <c r="G451" s="73">
        <v>9</v>
      </c>
      <c r="H451" s="75" t="s">
        <v>660</v>
      </c>
      <c r="I451" s="74" t="s">
        <v>3193</v>
      </c>
      <c r="J451" s="80">
        <f t="shared" si="13"/>
        <v>95</v>
      </c>
      <c r="K451" s="82">
        <v>55</v>
      </c>
      <c r="L451" s="82">
        <v>40</v>
      </c>
      <c r="M451" s="82"/>
      <c r="N451" s="82"/>
      <c r="O451" s="82"/>
      <c r="P451" s="75" t="s">
        <v>2075</v>
      </c>
      <c r="Q451" s="70" t="s">
        <v>3147</v>
      </c>
      <c r="R451" s="83" t="s">
        <v>2096</v>
      </c>
      <c r="S451" s="83"/>
    </row>
    <row r="452" spans="1:19" ht="48.75" customHeight="1" x14ac:dyDescent="0.45">
      <c r="A452" s="66" t="s">
        <v>2094</v>
      </c>
      <c r="B452" s="75" t="s">
        <v>664</v>
      </c>
      <c r="C452" s="77">
        <v>34050</v>
      </c>
      <c r="D452" s="77">
        <v>34616</v>
      </c>
      <c r="E452" s="73" t="s">
        <v>2097</v>
      </c>
      <c r="F452" s="83" t="s">
        <v>1227</v>
      </c>
      <c r="G452" s="73">
        <v>11</v>
      </c>
      <c r="H452" s="75" t="s">
        <v>439</v>
      </c>
      <c r="I452" s="75" t="s">
        <v>2076</v>
      </c>
      <c r="J452" s="80">
        <f t="shared" si="13"/>
        <v>87</v>
      </c>
      <c r="K452" s="82">
        <v>49</v>
      </c>
      <c r="L452" s="82">
        <v>38</v>
      </c>
      <c r="M452" s="82"/>
      <c r="N452" s="82"/>
      <c r="O452" s="82"/>
      <c r="P452" s="75" t="s">
        <v>2077</v>
      </c>
      <c r="Q452" s="70" t="s">
        <v>3147</v>
      </c>
      <c r="R452" s="83" t="s">
        <v>665</v>
      </c>
      <c r="S452" s="83"/>
    </row>
    <row r="453" spans="1:19" ht="48.75" customHeight="1" x14ac:dyDescent="0.45">
      <c r="A453" s="66" t="s">
        <v>2094</v>
      </c>
      <c r="B453" s="75" t="s">
        <v>2078</v>
      </c>
      <c r="C453" s="77">
        <v>39786</v>
      </c>
      <c r="D453" s="77">
        <v>39814</v>
      </c>
      <c r="E453" s="73" t="s">
        <v>2098</v>
      </c>
      <c r="F453" s="83" t="s">
        <v>1229</v>
      </c>
      <c r="G453" s="66">
        <v>20</v>
      </c>
      <c r="H453" s="75" t="s">
        <v>2079</v>
      </c>
      <c r="I453" s="75" t="s">
        <v>2080</v>
      </c>
      <c r="J453" s="80">
        <f t="shared" si="13"/>
        <v>76</v>
      </c>
      <c r="K453" s="95">
        <v>36</v>
      </c>
      <c r="L453" s="95">
        <v>40</v>
      </c>
      <c r="M453" s="95"/>
      <c r="N453" s="82"/>
      <c r="O453" s="82"/>
      <c r="P453" s="75" t="s">
        <v>2081</v>
      </c>
      <c r="Q453" s="70" t="s">
        <v>3147</v>
      </c>
      <c r="R453" s="83" t="s">
        <v>2099</v>
      </c>
      <c r="S453" s="83"/>
    </row>
    <row r="454" spans="1:19" ht="48.75" customHeight="1" x14ac:dyDescent="0.45">
      <c r="A454" s="66" t="s">
        <v>2094</v>
      </c>
      <c r="B454" s="67" t="s">
        <v>2082</v>
      </c>
      <c r="C454" s="68">
        <v>34452</v>
      </c>
      <c r="D454" s="68">
        <v>34455</v>
      </c>
      <c r="E454" s="66" t="s">
        <v>2100</v>
      </c>
      <c r="F454" s="81" t="s">
        <v>669</v>
      </c>
      <c r="G454" s="66">
        <v>20</v>
      </c>
      <c r="H454" s="67" t="s">
        <v>2083</v>
      </c>
      <c r="I454" s="67" t="s">
        <v>2084</v>
      </c>
      <c r="J454" s="80">
        <f t="shared" si="13"/>
        <v>39</v>
      </c>
      <c r="K454" s="95">
        <v>39</v>
      </c>
      <c r="L454" s="95"/>
      <c r="M454" s="95"/>
      <c r="N454" s="69"/>
      <c r="O454" s="69"/>
      <c r="P454" s="67" t="s">
        <v>2085</v>
      </c>
      <c r="Q454" s="66"/>
      <c r="R454" s="81" t="s">
        <v>671</v>
      </c>
      <c r="S454" s="75" t="s">
        <v>2086</v>
      </c>
    </row>
    <row r="455" spans="1:19" ht="48.75" customHeight="1" x14ac:dyDescent="0.45">
      <c r="A455" s="66" t="s">
        <v>2094</v>
      </c>
      <c r="B455" s="75" t="s">
        <v>655</v>
      </c>
      <c r="C455" s="77">
        <v>19333</v>
      </c>
      <c r="D455" s="77">
        <v>19815</v>
      </c>
      <c r="E455" s="73" t="s">
        <v>2101</v>
      </c>
      <c r="F455" s="83" t="s">
        <v>656</v>
      </c>
      <c r="G455" s="73">
        <v>8</v>
      </c>
      <c r="H455" s="75" t="s">
        <v>324</v>
      </c>
      <c r="I455" s="75" t="s">
        <v>2087</v>
      </c>
      <c r="J455" s="80">
        <f t="shared" si="13"/>
        <v>95</v>
      </c>
      <c r="K455" s="95"/>
      <c r="L455" s="95"/>
      <c r="M455" s="95">
        <v>95</v>
      </c>
      <c r="N455" s="82"/>
      <c r="O455" s="82"/>
      <c r="P455" s="75" t="s">
        <v>362</v>
      </c>
      <c r="Q455" s="73"/>
      <c r="R455" s="83" t="s">
        <v>657</v>
      </c>
      <c r="S455" s="83"/>
    </row>
    <row r="456" spans="1:19" ht="48.75" customHeight="1" x14ac:dyDescent="0.45">
      <c r="A456" s="66" t="s">
        <v>2094</v>
      </c>
      <c r="B456" s="67" t="s">
        <v>2088</v>
      </c>
      <c r="C456" s="68">
        <v>38293</v>
      </c>
      <c r="D456" s="68">
        <v>38777</v>
      </c>
      <c r="E456" s="66" t="s">
        <v>2102</v>
      </c>
      <c r="F456" s="81" t="s">
        <v>1228</v>
      </c>
      <c r="G456" s="66">
        <v>20</v>
      </c>
      <c r="H456" s="67" t="s">
        <v>2089</v>
      </c>
      <c r="I456" s="67" t="s">
        <v>2090</v>
      </c>
      <c r="J456" s="80">
        <f t="shared" si="13"/>
        <v>130</v>
      </c>
      <c r="K456" s="69">
        <v>82</v>
      </c>
      <c r="L456" s="69">
        <v>48</v>
      </c>
      <c r="M456" s="69"/>
      <c r="N456" s="69"/>
      <c r="O456" s="69"/>
      <c r="P456" s="67" t="s">
        <v>2091</v>
      </c>
      <c r="Q456" s="70" t="s">
        <v>3147</v>
      </c>
      <c r="R456" s="81" t="s">
        <v>2103</v>
      </c>
      <c r="S456" s="83"/>
    </row>
    <row r="457" spans="1:19" ht="48.75" customHeight="1" x14ac:dyDescent="0.45">
      <c r="A457" s="66" t="s">
        <v>2094</v>
      </c>
      <c r="B457" s="75" t="s">
        <v>666</v>
      </c>
      <c r="C457" s="77">
        <v>35781</v>
      </c>
      <c r="D457" s="77">
        <v>35796</v>
      </c>
      <c r="E457" s="73" t="s">
        <v>2104</v>
      </c>
      <c r="F457" s="83" t="s">
        <v>667</v>
      </c>
      <c r="G457" s="66">
        <v>20</v>
      </c>
      <c r="H457" s="75" t="s">
        <v>666</v>
      </c>
      <c r="I457" s="75" t="s">
        <v>2105</v>
      </c>
      <c r="J457" s="80">
        <f t="shared" si="13"/>
        <v>41</v>
      </c>
      <c r="K457" s="82"/>
      <c r="L457" s="82">
        <v>41</v>
      </c>
      <c r="M457" s="82"/>
      <c r="N457" s="82"/>
      <c r="O457" s="82"/>
      <c r="P457" s="75" t="s">
        <v>2092</v>
      </c>
      <c r="Q457" s="70" t="s">
        <v>3147</v>
      </c>
      <c r="R457" s="83" t="s">
        <v>668</v>
      </c>
      <c r="S457" s="83"/>
    </row>
    <row r="458" spans="1:19" ht="48.75" customHeight="1" x14ac:dyDescent="0.45">
      <c r="A458" s="66" t="s">
        <v>2094</v>
      </c>
      <c r="B458" s="75" t="s">
        <v>661</v>
      </c>
      <c r="C458" s="77">
        <v>15689</v>
      </c>
      <c r="D458" s="77">
        <v>16360</v>
      </c>
      <c r="E458" s="73" t="s">
        <v>2106</v>
      </c>
      <c r="F458" s="83" t="s">
        <v>662</v>
      </c>
      <c r="G458" s="73">
        <v>14</v>
      </c>
      <c r="H458" s="75" t="s">
        <v>366</v>
      </c>
      <c r="I458" s="75" t="s">
        <v>2477</v>
      </c>
      <c r="J458" s="80">
        <f t="shared" si="13"/>
        <v>199</v>
      </c>
      <c r="K458" s="96">
        <v>197</v>
      </c>
      <c r="L458" s="69"/>
      <c r="M458" s="69"/>
      <c r="N458" s="69"/>
      <c r="O458" s="69">
        <v>2</v>
      </c>
      <c r="P458" s="75" t="s">
        <v>2093</v>
      </c>
      <c r="Q458" s="70" t="s">
        <v>3147</v>
      </c>
      <c r="R458" s="83" t="s">
        <v>663</v>
      </c>
      <c r="S458" s="83"/>
    </row>
    <row r="459" spans="1:19" ht="48.75" customHeight="1" x14ac:dyDescent="0.45">
      <c r="A459" s="66" t="s">
        <v>674</v>
      </c>
      <c r="B459" s="67" t="s">
        <v>680</v>
      </c>
      <c r="C459" s="68">
        <v>35550</v>
      </c>
      <c r="D459" s="68">
        <v>35551</v>
      </c>
      <c r="E459" s="66" t="s">
        <v>681</v>
      </c>
      <c r="F459" s="81" t="s">
        <v>682</v>
      </c>
      <c r="G459" s="66">
        <v>20</v>
      </c>
      <c r="H459" s="67" t="s">
        <v>683</v>
      </c>
      <c r="I459" s="67" t="s">
        <v>3196</v>
      </c>
      <c r="J459" s="80">
        <f t="shared" si="13"/>
        <v>135</v>
      </c>
      <c r="K459" s="69"/>
      <c r="L459" s="69"/>
      <c r="M459" s="69">
        <v>135</v>
      </c>
      <c r="N459" s="69"/>
      <c r="O459" s="69"/>
      <c r="P459" s="67" t="s">
        <v>1134</v>
      </c>
      <c r="Q459" s="66"/>
      <c r="R459" s="81" t="s">
        <v>684</v>
      </c>
      <c r="S459" s="81"/>
    </row>
    <row r="460" spans="1:19" ht="48.75" customHeight="1" x14ac:dyDescent="0.45">
      <c r="A460" s="66" t="s">
        <v>674</v>
      </c>
      <c r="B460" s="67" t="s">
        <v>675</v>
      </c>
      <c r="C460" s="68">
        <v>33116</v>
      </c>
      <c r="D460" s="68">
        <v>33695</v>
      </c>
      <c r="E460" s="66" t="s">
        <v>676</v>
      </c>
      <c r="F460" s="81" t="s">
        <v>677</v>
      </c>
      <c r="G460" s="66">
        <v>14</v>
      </c>
      <c r="H460" s="67" t="s">
        <v>366</v>
      </c>
      <c r="I460" s="67" t="s">
        <v>678</v>
      </c>
      <c r="J460" s="80">
        <f t="shared" si="13"/>
        <v>160</v>
      </c>
      <c r="K460" s="69">
        <v>158</v>
      </c>
      <c r="L460" s="69"/>
      <c r="M460" s="69"/>
      <c r="N460" s="69"/>
      <c r="O460" s="69">
        <v>2</v>
      </c>
      <c r="P460" s="67" t="s">
        <v>1162</v>
      </c>
      <c r="Q460" s="70" t="s">
        <v>3147</v>
      </c>
      <c r="R460" s="81" t="s">
        <v>679</v>
      </c>
      <c r="S460" s="81"/>
    </row>
    <row r="461" spans="1:19" ht="48.75" customHeight="1" x14ac:dyDescent="0.45">
      <c r="A461" s="66" t="s">
        <v>674</v>
      </c>
      <c r="B461" s="67" t="s">
        <v>695</v>
      </c>
      <c r="C461" s="68">
        <v>42074</v>
      </c>
      <c r="D461" s="68">
        <v>42098</v>
      </c>
      <c r="E461" s="66" t="s">
        <v>696</v>
      </c>
      <c r="F461" s="81" t="s">
        <v>1231</v>
      </c>
      <c r="G461" s="66">
        <v>9</v>
      </c>
      <c r="H461" s="67" t="s">
        <v>2110</v>
      </c>
      <c r="I461" s="67" t="s">
        <v>697</v>
      </c>
      <c r="J461" s="80">
        <f t="shared" si="13"/>
        <v>50</v>
      </c>
      <c r="K461" s="69">
        <v>32</v>
      </c>
      <c r="L461" s="69">
        <v>18</v>
      </c>
      <c r="M461" s="69"/>
      <c r="N461" s="69"/>
      <c r="O461" s="69"/>
      <c r="P461" s="67" t="s">
        <v>2479</v>
      </c>
      <c r="Q461" s="70" t="s">
        <v>3147</v>
      </c>
      <c r="R461" s="81" t="s">
        <v>698</v>
      </c>
      <c r="S461" s="81"/>
    </row>
    <row r="462" spans="1:19" ht="48.75" customHeight="1" x14ac:dyDescent="0.45">
      <c r="A462" s="66" t="s">
        <v>674</v>
      </c>
      <c r="B462" s="67" t="s">
        <v>685</v>
      </c>
      <c r="C462" s="68">
        <v>33962</v>
      </c>
      <c r="D462" s="68">
        <v>33983</v>
      </c>
      <c r="E462" s="66" t="s">
        <v>686</v>
      </c>
      <c r="F462" s="81" t="s">
        <v>687</v>
      </c>
      <c r="G462" s="66">
        <v>20</v>
      </c>
      <c r="H462" s="67" t="s">
        <v>688</v>
      </c>
      <c r="I462" s="67" t="s">
        <v>689</v>
      </c>
      <c r="J462" s="80">
        <f t="shared" si="13"/>
        <v>47</v>
      </c>
      <c r="K462" s="69">
        <v>47</v>
      </c>
      <c r="L462" s="69"/>
      <c r="M462" s="69"/>
      <c r="N462" s="69"/>
      <c r="O462" s="69"/>
      <c r="P462" s="67" t="s">
        <v>1163</v>
      </c>
      <c r="Q462" s="70" t="s">
        <v>3147</v>
      </c>
      <c r="R462" s="81" t="s">
        <v>690</v>
      </c>
      <c r="S462" s="81"/>
    </row>
    <row r="463" spans="1:19" ht="48.75" customHeight="1" x14ac:dyDescent="0.45">
      <c r="A463" s="66" t="s">
        <v>674</v>
      </c>
      <c r="B463" s="67" t="s">
        <v>699</v>
      </c>
      <c r="C463" s="68">
        <v>37699</v>
      </c>
      <c r="D463" s="68">
        <v>37712</v>
      </c>
      <c r="E463" s="66" t="s">
        <v>3266</v>
      </c>
      <c r="F463" s="81" t="s">
        <v>700</v>
      </c>
      <c r="G463" s="66">
        <v>9</v>
      </c>
      <c r="H463" s="67" t="s">
        <v>701</v>
      </c>
      <c r="I463" s="67" t="s">
        <v>1315</v>
      </c>
      <c r="J463" s="80">
        <f t="shared" si="13"/>
        <v>25</v>
      </c>
      <c r="K463" s="69">
        <v>25</v>
      </c>
      <c r="L463" s="69"/>
      <c r="M463" s="69"/>
      <c r="N463" s="69"/>
      <c r="O463" s="69"/>
      <c r="P463" s="67" t="s">
        <v>2480</v>
      </c>
      <c r="Q463" s="70" t="s">
        <v>3147</v>
      </c>
      <c r="R463" s="81" t="s">
        <v>702</v>
      </c>
      <c r="S463" s="81"/>
    </row>
    <row r="464" spans="1:19" ht="48.75" customHeight="1" x14ac:dyDescent="0.45">
      <c r="A464" s="66" t="s">
        <v>674</v>
      </c>
      <c r="B464" s="67" t="s">
        <v>2111</v>
      </c>
      <c r="C464" s="68">
        <v>38804</v>
      </c>
      <c r="D464" s="68">
        <v>38808</v>
      </c>
      <c r="E464" s="66" t="s">
        <v>703</v>
      </c>
      <c r="F464" s="81" t="s">
        <v>704</v>
      </c>
      <c r="G464" s="66">
        <v>20</v>
      </c>
      <c r="H464" s="67" t="s">
        <v>2481</v>
      </c>
      <c r="I464" s="67" t="s">
        <v>705</v>
      </c>
      <c r="J464" s="80">
        <f t="shared" si="13"/>
        <v>90</v>
      </c>
      <c r="K464" s="69"/>
      <c r="L464" s="69">
        <v>90</v>
      </c>
      <c r="M464" s="69"/>
      <c r="N464" s="69"/>
      <c r="O464" s="69"/>
      <c r="P464" s="67" t="s">
        <v>1165</v>
      </c>
      <c r="Q464" s="66"/>
      <c r="R464" s="81" t="s">
        <v>706</v>
      </c>
      <c r="S464" s="81"/>
    </row>
    <row r="465" spans="1:19" ht="48.75" customHeight="1" x14ac:dyDescent="0.45">
      <c r="A465" s="66" t="s">
        <v>674</v>
      </c>
      <c r="B465" s="67" t="s">
        <v>691</v>
      </c>
      <c r="C465" s="68">
        <v>42081</v>
      </c>
      <c r="D465" s="68">
        <v>42111</v>
      </c>
      <c r="E465" s="66" t="s">
        <v>692</v>
      </c>
      <c r="F465" s="81" t="s">
        <v>1230</v>
      </c>
      <c r="G465" s="66">
        <v>25</v>
      </c>
      <c r="H465" s="67" t="s">
        <v>2112</v>
      </c>
      <c r="I465" s="67" t="s">
        <v>693</v>
      </c>
      <c r="J465" s="80">
        <f t="shared" si="13"/>
        <v>150</v>
      </c>
      <c r="K465" s="69">
        <v>148</v>
      </c>
      <c r="L465" s="69"/>
      <c r="M465" s="69"/>
      <c r="N465" s="69"/>
      <c r="O465" s="69">
        <v>2</v>
      </c>
      <c r="P465" s="67" t="s">
        <v>1164</v>
      </c>
      <c r="Q465" s="70" t="s">
        <v>3147</v>
      </c>
      <c r="R465" s="81" t="s">
        <v>694</v>
      </c>
      <c r="S465" s="81"/>
    </row>
    <row r="466" spans="1:19" s="142" customFormat="1" ht="48.75" customHeight="1" x14ac:dyDescent="0.45">
      <c r="A466" s="66" t="s">
        <v>2495</v>
      </c>
      <c r="B466" s="67" t="s">
        <v>856</v>
      </c>
      <c r="C466" s="68">
        <v>15917</v>
      </c>
      <c r="D466" s="68">
        <v>17258</v>
      </c>
      <c r="E466" s="66" t="s">
        <v>857</v>
      </c>
      <c r="F466" s="81" t="s">
        <v>858</v>
      </c>
      <c r="G466" s="66">
        <v>2</v>
      </c>
      <c r="H466" s="67" t="s">
        <v>859</v>
      </c>
      <c r="I466" s="67" t="s">
        <v>2496</v>
      </c>
      <c r="J466" s="80">
        <f t="shared" ref="J466:J496" si="15">SUM(K466:O466)</f>
        <v>314</v>
      </c>
      <c r="K466" s="69">
        <v>214</v>
      </c>
      <c r="L466" s="69"/>
      <c r="M466" s="69">
        <v>100</v>
      </c>
      <c r="N466" s="69"/>
      <c r="O466" s="69"/>
      <c r="P466" s="67" t="s">
        <v>3311</v>
      </c>
      <c r="Q466" s="70" t="s">
        <v>3147</v>
      </c>
      <c r="R466" s="81" t="s">
        <v>860</v>
      </c>
      <c r="S466" s="81"/>
    </row>
    <row r="467" spans="1:19" s="142" customFormat="1" ht="48.75" customHeight="1" x14ac:dyDescent="0.45">
      <c r="A467" s="66" t="s">
        <v>2495</v>
      </c>
      <c r="B467" s="67" t="s">
        <v>861</v>
      </c>
      <c r="C467" s="68">
        <v>26000</v>
      </c>
      <c r="D467" s="68">
        <v>26024</v>
      </c>
      <c r="E467" s="66" t="s">
        <v>862</v>
      </c>
      <c r="F467" s="81" t="s">
        <v>863</v>
      </c>
      <c r="G467" s="66">
        <v>20</v>
      </c>
      <c r="H467" s="67" t="s">
        <v>864</v>
      </c>
      <c r="I467" s="67" t="s">
        <v>2497</v>
      </c>
      <c r="J467" s="80">
        <f t="shared" si="15"/>
        <v>154</v>
      </c>
      <c r="K467" s="69"/>
      <c r="L467" s="69"/>
      <c r="M467" s="69">
        <v>154</v>
      </c>
      <c r="N467" s="69"/>
      <c r="O467" s="69"/>
      <c r="P467" s="67" t="s">
        <v>2498</v>
      </c>
      <c r="Q467" s="66"/>
      <c r="R467" s="81" t="s">
        <v>865</v>
      </c>
      <c r="S467" s="81"/>
    </row>
    <row r="468" spans="1:19" s="142" customFormat="1" ht="48.75" customHeight="1" x14ac:dyDescent="0.45">
      <c r="A468" s="66" t="s">
        <v>2495</v>
      </c>
      <c r="B468" s="67" t="s">
        <v>3210</v>
      </c>
      <c r="C468" s="68">
        <v>27579</v>
      </c>
      <c r="D468" s="68">
        <v>27590</v>
      </c>
      <c r="E468" s="66" t="s">
        <v>866</v>
      </c>
      <c r="F468" s="81" t="s">
        <v>3274</v>
      </c>
      <c r="G468" s="66">
        <v>20</v>
      </c>
      <c r="H468" s="67" t="s">
        <v>3211</v>
      </c>
      <c r="I468" s="67" t="s">
        <v>2499</v>
      </c>
      <c r="J468" s="80">
        <f t="shared" si="15"/>
        <v>120</v>
      </c>
      <c r="K468" s="69">
        <v>60</v>
      </c>
      <c r="L468" s="69">
        <v>60</v>
      </c>
      <c r="M468" s="69"/>
      <c r="N468" s="69"/>
      <c r="O468" s="69"/>
      <c r="P468" s="67" t="s">
        <v>2500</v>
      </c>
      <c r="Q468" s="70" t="s">
        <v>3147</v>
      </c>
      <c r="R468" s="81" t="s">
        <v>867</v>
      </c>
      <c r="S468" s="81"/>
    </row>
    <row r="469" spans="1:19" s="142" customFormat="1" ht="48.75" customHeight="1" x14ac:dyDescent="0.45">
      <c r="A469" s="66" t="s">
        <v>2495</v>
      </c>
      <c r="B469" s="67" t="s">
        <v>868</v>
      </c>
      <c r="C469" s="68">
        <v>29491</v>
      </c>
      <c r="D469" s="68">
        <v>29535</v>
      </c>
      <c r="E469" s="66" t="s">
        <v>869</v>
      </c>
      <c r="F469" s="81" t="s">
        <v>870</v>
      </c>
      <c r="G469" s="66">
        <v>19</v>
      </c>
      <c r="H469" s="67" t="s">
        <v>871</v>
      </c>
      <c r="I469" s="67" t="s">
        <v>2501</v>
      </c>
      <c r="J469" s="80">
        <f t="shared" si="15"/>
        <v>89</v>
      </c>
      <c r="K469" s="69"/>
      <c r="L469" s="69">
        <v>89</v>
      </c>
      <c r="M469" s="69"/>
      <c r="N469" s="69"/>
      <c r="O469" s="69"/>
      <c r="P469" s="67" t="s">
        <v>1133</v>
      </c>
      <c r="Q469" s="66"/>
      <c r="R469" s="81" t="s">
        <v>872</v>
      </c>
      <c r="S469" s="81"/>
    </row>
    <row r="470" spans="1:19" s="142" customFormat="1" ht="48.75" customHeight="1" x14ac:dyDescent="0.45">
      <c r="A470" s="66" t="s">
        <v>2495</v>
      </c>
      <c r="B470" s="67" t="s">
        <v>873</v>
      </c>
      <c r="C470" s="68">
        <v>32366</v>
      </c>
      <c r="D470" s="68">
        <v>32387</v>
      </c>
      <c r="E470" s="66" t="s">
        <v>874</v>
      </c>
      <c r="F470" s="81" t="s">
        <v>875</v>
      </c>
      <c r="G470" s="66">
        <v>20</v>
      </c>
      <c r="H470" s="67" t="s">
        <v>2502</v>
      </c>
      <c r="I470" s="67" t="s">
        <v>2503</v>
      </c>
      <c r="J470" s="80">
        <f t="shared" si="15"/>
        <v>51</v>
      </c>
      <c r="K470" s="69">
        <v>51</v>
      </c>
      <c r="L470" s="69"/>
      <c r="M470" s="69"/>
      <c r="N470" s="69"/>
      <c r="O470" s="69"/>
      <c r="P470" s="67" t="s">
        <v>3312</v>
      </c>
      <c r="Q470" s="66"/>
      <c r="R470" s="81" t="s">
        <v>876</v>
      </c>
      <c r="S470" s="81"/>
    </row>
    <row r="471" spans="1:19" s="142" customFormat="1" ht="48.75" customHeight="1" x14ac:dyDescent="0.45">
      <c r="A471" s="66" t="s">
        <v>2495</v>
      </c>
      <c r="B471" s="67" t="s">
        <v>877</v>
      </c>
      <c r="C471" s="68">
        <v>32576</v>
      </c>
      <c r="D471" s="68">
        <v>32599</v>
      </c>
      <c r="E471" s="66" t="s">
        <v>878</v>
      </c>
      <c r="F471" s="81" t="s">
        <v>879</v>
      </c>
      <c r="G471" s="66">
        <v>20</v>
      </c>
      <c r="H471" s="67" t="s">
        <v>880</v>
      </c>
      <c r="I471" s="67" t="s">
        <v>3212</v>
      </c>
      <c r="J471" s="80">
        <f t="shared" si="15"/>
        <v>23</v>
      </c>
      <c r="K471" s="69">
        <v>23</v>
      </c>
      <c r="L471" s="69"/>
      <c r="M471" s="69"/>
      <c r="N471" s="69"/>
      <c r="O471" s="69"/>
      <c r="P471" s="67" t="s">
        <v>2504</v>
      </c>
      <c r="Q471" s="66"/>
      <c r="R471" s="81" t="s">
        <v>881</v>
      </c>
      <c r="S471" s="81"/>
    </row>
    <row r="472" spans="1:19" s="142" customFormat="1" ht="48.75" customHeight="1" x14ac:dyDescent="0.45">
      <c r="A472" s="66" t="s">
        <v>2495</v>
      </c>
      <c r="B472" s="67" t="s">
        <v>882</v>
      </c>
      <c r="C472" s="68">
        <v>32597</v>
      </c>
      <c r="D472" s="68">
        <v>32615</v>
      </c>
      <c r="E472" s="66" t="s">
        <v>883</v>
      </c>
      <c r="F472" s="81" t="s">
        <v>884</v>
      </c>
      <c r="G472" s="66">
        <v>20</v>
      </c>
      <c r="H472" s="67" t="s">
        <v>885</v>
      </c>
      <c r="I472" s="67" t="s">
        <v>2505</v>
      </c>
      <c r="J472" s="80">
        <f t="shared" si="15"/>
        <v>50</v>
      </c>
      <c r="K472" s="69">
        <v>50</v>
      </c>
      <c r="L472" s="69"/>
      <c r="M472" s="69"/>
      <c r="N472" s="69"/>
      <c r="O472" s="69"/>
      <c r="P472" s="67" t="s">
        <v>3313</v>
      </c>
      <c r="Q472" s="70" t="s">
        <v>3147</v>
      </c>
      <c r="R472" s="81" t="s">
        <v>886</v>
      </c>
      <c r="S472" s="81"/>
    </row>
    <row r="473" spans="1:19" s="142" customFormat="1" ht="48.75" customHeight="1" x14ac:dyDescent="0.45">
      <c r="A473" s="66" t="s">
        <v>2495</v>
      </c>
      <c r="B473" s="67" t="s">
        <v>887</v>
      </c>
      <c r="C473" s="68">
        <v>35185</v>
      </c>
      <c r="D473" s="68">
        <v>35186</v>
      </c>
      <c r="E473" s="66" t="s">
        <v>888</v>
      </c>
      <c r="F473" s="81" t="s">
        <v>889</v>
      </c>
      <c r="G473" s="66">
        <v>20</v>
      </c>
      <c r="H473" s="67" t="s">
        <v>890</v>
      </c>
      <c r="I473" s="67" t="s">
        <v>2506</v>
      </c>
      <c r="J473" s="80">
        <f t="shared" si="15"/>
        <v>260</v>
      </c>
      <c r="K473" s="69">
        <v>210</v>
      </c>
      <c r="L473" s="69">
        <v>50</v>
      </c>
      <c r="M473" s="69"/>
      <c r="N473" s="69"/>
      <c r="O473" s="69"/>
      <c r="P473" s="67" t="s">
        <v>2507</v>
      </c>
      <c r="Q473" s="70" t="s">
        <v>3147</v>
      </c>
      <c r="R473" s="81" t="s">
        <v>891</v>
      </c>
      <c r="S473" s="81"/>
    </row>
    <row r="474" spans="1:19" s="142" customFormat="1" ht="48.75" customHeight="1" x14ac:dyDescent="0.45">
      <c r="A474" s="66" t="s">
        <v>2495</v>
      </c>
      <c r="B474" s="67" t="s">
        <v>892</v>
      </c>
      <c r="C474" s="68">
        <v>35333</v>
      </c>
      <c r="D474" s="68">
        <v>35782</v>
      </c>
      <c r="E474" s="66" t="s">
        <v>893</v>
      </c>
      <c r="F474" s="81" t="s">
        <v>2508</v>
      </c>
      <c r="G474" s="66">
        <v>19</v>
      </c>
      <c r="H474" s="67" t="s">
        <v>871</v>
      </c>
      <c r="I474" s="67" t="s">
        <v>3213</v>
      </c>
      <c r="J474" s="80">
        <f t="shared" si="15"/>
        <v>199</v>
      </c>
      <c r="K474" s="69">
        <v>199</v>
      </c>
      <c r="L474" s="69"/>
      <c r="M474" s="69"/>
      <c r="N474" s="69"/>
      <c r="O474" s="69"/>
      <c r="P474" s="67" t="s">
        <v>2509</v>
      </c>
      <c r="Q474" s="70" t="s">
        <v>3147</v>
      </c>
      <c r="R474" s="81" t="s">
        <v>894</v>
      </c>
      <c r="S474" s="81"/>
    </row>
    <row r="475" spans="1:19" s="142" customFormat="1" ht="48.75" customHeight="1" x14ac:dyDescent="0.45">
      <c r="A475" s="66" t="s">
        <v>2495</v>
      </c>
      <c r="B475" s="67" t="s">
        <v>2510</v>
      </c>
      <c r="C475" s="68">
        <v>35913</v>
      </c>
      <c r="D475" s="68">
        <v>35916</v>
      </c>
      <c r="E475" s="66" t="s">
        <v>869</v>
      </c>
      <c r="F475" s="81" t="s">
        <v>895</v>
      </c>
      <c r="G475" s="66">
        <v>20</v>
      </c>
      <c r="H475" s="67" t="s">
        <v>2511</v>
      </c>
      <c r="I475" s="67" t="s">
        <v>2512</v>
      </c>
      <c r="J475" s="80">
        <f t="shared" si="15"/>
        <v>199</v>
      </c>
      <c r="K475" s="69">
        <v>139</v>
      </c>
      <c r="L475" s="69">
        <v>60</v>
      </c>
      <c r="M475" s="69"/>
      <c r="N475" s="69"/>
      <c r="O475" s="69"/>
      <c r="P475" s="67" t="s">
        <v>2513</v>
      </c>
      <c r="Q475" s="70" t="s">
        <v>3147</v>
      </c>
      <c r="R475" s="81" t="s">
        <v>896</v>
      </c>
      <c r="S475" s="81"/>
    </row>
    <row r="476" spans="1:19" s="142" customFormat="1" ht="48.75" customHeight="1" x14ac:dyDescent="0.45">
      <c r="A476" s="66" t="s">
        <v>2495</v>
      </c>
      <c r="B476" s="67" t="s">
        <v>897</v>
      </c>
      <c r="C476" s="68">
        <v>35627</v>
      </c>
      <c r="D476" s="68">
        <v>36251</v>
      </c>
      <c r="E476" s="66" t="s">
        <v>898</v>
      </c>
      <c r="F476" s="81" t="s">
        <v>899</v>
      </c>
      <c r="G476" s="66">
        <v>13</v>
      </c>
      <c r="H476" s="67" t="s">
        <v>372</v>
      </c>
      <c r="I476" s="67" t="s">
        <v>2514</v>
      </c>
      <c r="J476" s="80">
        <f t="shared" si="15"/>
        <v>300</v>
      </c>
      <c r="K476" s="69">
        <v>300</v>
      </c>
      <c r="L476" s="69"/>
      <c r="M476" s="69"/>
      <c r="N476" s="69"/>
      <c r="O476" s="69"/>
      <c r="P476" s="67" t="s">
        <v>2515</v>
      </c>
      <c r="Q476" s="70" t="s">
        <v>3147</v>
      </c>
      <c r="R476" s="81" t="s">
        <v>900</v>
      </c>
      <c r="S476" s="81"/>
    </row>
    <row r="477" spans="1:19" s="142" customFormat="1" ht="48.75" customHeight="1" x14ac:dyDescent="0.45">
      <c r="A477" s="66" t="s">
        <v>2495</v>
      </c>
      <c r="B477" s="67" t="s">
        <v>901</v>
      </c>
      <c r="C477" s="68">
        <v>36105</v>
      </c>
      <c r="D477" s="68">
        <v>36479</v>
      </c>
      <c r="E477" s="66" t="s">
        <v>902</v>
      </c>
      <c r="F477" s="81" t="s">
        <v>3269</v>
      </c>
      <c r="G477" s="66">
        <v>22</v>
      </c>
      <c r="H477" s="67" t="s">
        <v>903</v>
      </c>
      <c r="I477" s="67" t="s">
        <v>2516</v>
      </c>
      <c r="J477" s="80">
        <f t="shared" si="15"/>
        <v>100</v>
      </c>
      <c r="K477" s="69"/>
      <c r="L477" s="69">
        <v>100</v>
      </c>
      <c r="M477" s="69"/>
      <c r="N477" s="69"/>
      <c r="O477" s="69"/>
      <c r="P477" s="67" t="s">
        <v>1133</v>
      </c>
      <c r="Q477" s="66"/>
      <c r="R477" s="81" t="s">
        <v>904</v>
      </c>
      <c r="S477" s="81"/>
    </row>
    <row r="478" spans="1:19" s="142" customFormat="1" ht="48.75" customHeight="1" x14ac:dyDescent="0.45">
      <c r="A478" s="66" t="s">
        <v>2495</v>
      </c>
      <c r="B478" s="67" t="s">
        <v>2517</v>
      </c>
      <c r="C478" s="68">
        <v>39066</v>
      </c>
      <c r="D478" s="68">
        <v>39083</v>
      </c>
      <c r="E478" s="66" t="s">
        <v>3270</v>
      </c>
      <c r="F478" s="81" t="s">
        <v>905</v>
      </c>
      <c r="G478" s="66">
        <v>20</v>
      </c>
      <c r="H478" s="67" t="s">
        <v>906</v>
      </c>
      <c r="I478" s="67" t="s">
        <v>2518</v>
      </c>
      <c r="J478" s="80">
        <f t="shared" si="15"/>
        <v>125</v>
      </c>
      <c r="K478" s="69">
        <v>125</v>
      </c>
      <c r="L478" s="69"/>
      <c r="M478" s="69"/>
      <c r="N478" s="69"/>
      <c r="O478" s="69"/>
      <c r="P478" s="67" t="s">
        <v>3314</v>
      </c>
      <c r="Q478" s="66"/>
      <c r="R478" s="81" t="s">
        <v>907</v>
      </c>
      <c r="S478" s="81"/>
    </row>
    <row r="479" spans="1:19" s="142" customFormat="1" ht="48.75" customHeight="1" x14ac:dyDescent="0.45">
      <c r="A479" s="66" t="s">
        <v>2495</v>
      </c>
      <c r="B479" s="67" t="s">
        <v>908</v>
      </c>
      <c r="C479" s="68">
        <v>41214</v>
      </c>
      <c r="D479" s="68">
        <v>41579</v>
      </c>
      <c r="E479" s="66" t="s">
        <v>888</v>
      </c>
      <c r="F479" s="81" t="s">
        <v>909</v>
      </c>
      <c r="G479" s="66">
        <v>20</v>
      </c>
      <c r="H479" s="67" t="s">
        <v>890</v>
      </c>
      <c r="I479" s="67" t="s">
        <v>2519</v>
      </c>
      <c r="J479" s="80">
        <f t="shared" si="15"/>
        <v>206</v>
      </c>
      <c r="K479" s="69">
        <v>30</v>
      </c>
      <c r="L479" s="69">
        <v>176</v>
      </c>
      <c r="M479" s="69"/>
      <c r="N479" s="69"/>
      <c r="O479" s="69"/>
      <c r="P479" s="67" t="s">
        <v>2183</v>
      </c>
      <c r="Q479" s="66"/>
      <c r="R479" s="81" t="s">
        <v>910</v>
      </c>
      <c r="S479" s="81"/>
    </row>
    <row r="480" spans="1:19" s="142" customFormat="1" ht="48.75" customHeight="1" x14ac:dyDescent="0.45">
      <c r="A480" s="66" t="s">
        <v>2495</v>
      </c>
      <c r="B480" s="67" t="s">
        <v>2520</v>
      </c>
      <c r="C480" s="68">
        <v>42628</v>
      </c>
      <c r="D480" s="68">
        <v>42644</v>
      </c>
      <c r="E480" s="66" t="s">
        <v>911</v>
      </c>
      <c r="F480" s="81" t="s">
        <v>2521</v>
      </c>
      <c r="G480" s="66">
        <v>20</v>
      </c>
      <c r="H480" s="67" t="s">
        <v>2522</v>
      </c>
      <c r="I480" s="67" t="s">
        <v>2523</v>
      </c>
      <c r="J480" s="80">
        <f t="shared" si="15"/>
        <v>178</v>
      </c>
      <c r="K480" s="69">
        <v>120</v>
      </c>
      <c r="L480" s="69">
        <v>58</v>
      </c>
      <c r="M480" s="69"/>
      <c r="N480" s="69"/>
      <c r="O480" s="69"/>
      <c r="P480" s="67" t="s">
        <v>1133</v>
      </c>
      <c r="Q480" s="70" t="s">
        <v>3147</v>
      </c>
      <c r="R480" s="81" t="s">
        <v>2187</v>
      </c>
      <c r="S480" s="81"/>
    </row>
    <row r="481" spans="1:19" s="142" customFormat="1" ht="48.75" customHeight="1" x14ac:dyDescent="0.45">
      <c r="A481" s="66" t="s">
        <v>2495</v>
      </c>
      <c r="B481" s="67" t="s">
        <v>2524</v>
      </c>
      <c r="C481" s="68">
        <v>43251</v>
      </c>
      <c r="D481" s="68">
        <v>43405</v>
      </c>
      <c r="E481" s="66" t="s">
        <v>912</v>
      </c>
      <c r="F481" s="81" t="s">
        <v>913</v>
      </c>
      <c r="G481" s="66">
        <v>14</v>
      </c>
      <c r="H481" s="67" t="s">
        <v>366</v>
      </c>
      <c r="I481" s="67" t="s">
        <v>2525</v>
      </c>
      <c r="J481" s="80">
        <f t="shared" si="15"/>
        <v>651</v>
      </c>
      <c r="K481" s="69">
        <v>600</v>
      </c>
      <c r="L481" s="69"/>
      <c r="M481" s="69">
        <v>45</v>
      </c>
      <c r="N481" s="69"/>
      <c r="O481" s="69">
        <v>6</v>
      </c>
      <c r="P481" s="67" t="s">
        <v>3315</v>
      </c>
      <c r="Q481" s="70" t="s">
        <v>3147</v>
      </c>
      <c r="R481" s="81" t="s">
        <v>2186</v>
      </c>
      <c r="S481" s="81"/>
    </row>
    <row r="482" spans="1:19" s="142" customFormat="1" ht="48.75" customHeight="1" x14ac:dyDescent="0.45">
      <c r="A482" s="66" t="s">
        <v>2495</v>
      </c>
      <c r="B482" s="67" t="s">
        <v>2526</v>
      </c>
      <c r="C482" s="68">
        <v>43706</v>
      </c>
      <c r="D482" s="68">
        <v>43739</v>
      </c>
      <c r="E482" s="66" t="s">
        <v>914</v>
      </c>
      <c r="F482" s="81" t="s">
        <v>2527</v>
      </c>
      <c r="G482" s="66">
        <v>20</v>
      </c>
      <c r="H482" s="67" t="s">
        <v>2528</v>
      </c>
      <c r="I482" s="67" t="s">
        <v>2529</v>
      </c>
      <c r="J482" s="80">
        <f t="shared" si="15"/>
        <v>148</v>
      </c>
      <c r="K482" s="69">
        <v>102</v>
      </c>
      <c r="L482" s="69">
        <v>46</v>
      </c>
      <c r="M482" s="69"/>
      <c r="N482" s="69"/>
      <c r="O482" s="69"/>
      <c r="P482" s="67" t="s">
        <v>2530</v>
      </c>
      <c r="Q482" s="70" t="s">
        <v>3147</v>
      </c>
      <c r="R482" s="81" t="s">
        <v>2185</v>
      </c>
      <c r="S482" s="81"/>
    </row>
    <row r="483" spans="1:19" s="142" customFormat="1" ht="48.75" customHeight="1" x14ac:dyDescent="0.45">
      <c r="A483" s="66" t="s">
        <v>2495</v>
      </c>
      <c r="B483" s="67" t="s">
        <v>915</v>
      </c>
      <c r="C483" s="68">
        <v>29728</v>
      </c>
      <c r="D483" s="68">
        <v>30864</v>
      </c>
      <c r="E483" s="66" t="s">
        <v>916</v>
      </c>
      <c r="F483" s="81" t="s">
        <v>917</v>
      </c>
      <c r="G483" s="66">
        <v>8</v>
      </c>
      <c r="H483" s="67" t="s">
        <v>324</v>
      </c>
      <c r="I483" s="67" t="s">
        <v>2531</v>
      </c>
      <c r="J483" s="80">
        <f t="shared" si="15"/>
        <v>168</v>
      </c>
      <c r="K483" s="69"/>
      <c r="L483" s="69"/>
      <c r="M483" s="69">
        <v>168</v>
      </c>
      <c r="N483" s="69"/>
      <c r="O483" s="69"/>
      <c r="P483" s="67" t="s">
        <v>2179</v>
      </c>
      <c r="Q483" s="66"/>
      <c r="R483" s="81" t="s">
        <v>918</v>
      </c>
      <c r="S483" s="81"/>
    </row>
    <row r="484" spans="1:19" s="142" customFormat="1" ht="48.75" customHeight="1" x14ac:dyDescent="0.45">
      <c r="A484" s="66" t="s">
        <v>2495</v>
      </c>
      <c r="B484" s="67" t="s">
        <v>919</v>
      </c>
      <c r="C484" s="68">
        <v>31860</v>
      </c>
      <c r="D484" s="68">
        <v>31868</v>
      </c>
      <c r="E484" s="66" t="s">
        <v>920</v>
      </c>
      <c r="F484" s="81" t="s">
        <v>921</v>
      </c>
      <c r="G484" s="66">
        <v>19</v>
      </c>
      <c r="H484" s="67" t="s">
        <v>871</v>
      </c>
      <c r="I484" s="67" t="s">
        <v>2532</v>
      </c>
      <c r="J484" s="80">
        <f t="shared" si="15"/>
        <v>108</v>
      </c>
      <c r="K484" s="69"/>
      <c r="L484" s="69">
        <v>108</v>
      </c>
      <c r="M484" s="69"/>
      <c r="N484" s="69"/>
      <c r="O484" s="69"/>
      <c r="P484" s="67" t="s">
        <v>2180</v>
      </c>
      <c r="Q484" s="66"/>
      <c r="R484" s="81" t="s">
        <v>922</v>
      </c>
      <c r="S484" s="81"/>
    </row>
    <row r="485" spans="1:19" s="142" customFormat="1" ht="48.75" customHeight="1" x14ac:dyDescent="0.45">
      <c r="A485" s="66" t="s">
        <v>2495</v>
      </c>
      <c r="B485" s="67" t="s">
        <v>923</v>
      </c>
      <c r="C485" s="68">
        <v>37032</v>
      </c>
      <c r="D485" s="68">
        <v>37043</v>
      </c>
      <c r="E485" s="66" t="s">
        <v>924</v>
      </c>
      <c r="F485" s="81" t="s">
        <v>925</v>
      </c>
      <c r="G485" s="66">
        <v>20</v>
      </c>
      <c r="H485" s="67" t="s">
        <v>926</v>
      </c>
      <c r="I485" s="67" t="s">
        <v>2533</v>
      </c>
      <c r="J485" s="80">
        <f t="shared" si="15"/>
        <v>152</v>
      </c>
      <c r="K485" s="69">
        <v>152</v>
      </c>
      <c r="L485" s="69"/>
      <c r="M485" s="69"/>
      <c r="N485" s="69"/>
      <c r="O485" s="69"/>
      <c r="P485" s="67" t="s">
        <v>3316</v>
      </c>
      <c r="Q485" s="70" t="s">
        <v>3147</v>
      </c>
      <c r="R485" s="81" t="s">
        <v>927</v>
      </c>
      <c r="S485" s="81"/>
    </row>
    <row r="486" spans="1:19" s="142" customFormat="1" ht="48.75" customHeight="1" x14ac:dyDescent="0.45">
      <c r="A486" s="66" t="s">
        <v>2495</v>
      </c>
      <c r="B486" s="67" t="s">
        <v>928</v>
      </c>
      <c r="C486" s="68">
        <v>41691</v>
      </c>
      <c r="D486" s="68">
        <v>41730</v>
      </c>
      <c r="E486" s="66" t="s">
        <v>929</v>
      </c>
      <c r="F486" s="81" t="s">
        <v>930</v>
      </c>
      <c r="G486" s="66">
        <v>20</v>
      </c>
      <c r="H486" s="67" t="s">
        <v>931</v>
      </c>
      <c r="I486" s="67" t="s">
        <v>2534</v>
      </c>
      <c r="J486" s="80">
        <f t="shared" si="15"/>
        <v>180</v>
      </c>
      <c r="K486" s="69">
        <v>60</v>
      </c>
      <c r="L486" s="69">
        <v>120</v>
      </c>
      <c r="M486" s="69"/>
      <c r="N486" s="69"/>
      <c r="O486" s="69"/>
      <c r="P486" s="67" t="s">
        <v>2535</v>
      </c>
      <c r="Q486" s="70" t="s">
        <v>3147</v>
      </c>
      <c r="R486" s="81" t="s">
        <v>932</v>
      </c>
      <c r="S486" s="81"/>
    </row>
    <row r="487" spans="1:19" s="142" customFormat="1" ht="48.75" customHeight="1" x14ac:dyDescent="0.45">
      <c r="A487" s="66" t="s">
        <v>2495</v>
      </c>
      <c r="B487" s="67" t="s">
        <v>933</v>
      </c>
      <c r="C487" s="68">
        <v>26274</v>
      </c>
      <c r="D487" s="68">
        <v>26287</v>
      </c>
      <c r="E487" s="66" t="s">
        <v>934</v>
      </c>
      <c r="F487" s="81" t="s">
        <v>935</v>
      </c>
      <c r="G487" s="66">
        <v>9</v>
      </c>
      <c r="H487" s="67" t="s">
        <v>936</v>
      </c>
      <c r="I487" s="67" t="s">
        <v>2536</v>
      </c>
      <c r="J487" s="80">
        <f t="shared" si="15"/>
        <v>50</v>
      </c>
      <c r="K487" s="69">
        <v>50</v>
      </c>
      <c r="L487" s="69"/>
      <c r="M487" s="69"/>
      <c r="N487" s="69"/>
      <c r="O487" s="69"/>
      <c r="P487" s="67" t="s">
        <v>2181</v>
      </c>
      <c r="Q487" s="70" t="s">
        <v>3147</v>
      </c>
      <c r="R487" s="81" t="s">
        <v>937</v>
      </c>
      <c r="S487" s="81"/>
    </row>
    <row r="488" spans="1:19" s="142" customFormat="1" ht="48.75" customHeight="1" x14ac:dyDescent="0.45">
      <c r="A488" s="66" t="s">
        <v>2495</v>
      </c>
      <c r="B488" s="67" t="s">
        <v>938</v>
      </c>
      <c r="C488" s="68">
        <v>18822</v>
      </c>
      <c r="D488" s="68">
        <v>18883</v>
      </c>
      <c r="E488" s="66" t="s">
        <v>939</v>
      </c>
      <c r="F488" s="81" t="s">
        <v>940</v>
      </c>
      <c r="G488" s="66">
        <v>9</v>
      </c>
      <c r="H488" s="67" t="s">
        <v>941</v>
      </c>
      <c r="I488" s="67" t="s">
        <v>3214</v>
      </c>
      <c r="J488" s="80">
        <f t="shared" si="15"/>
        <v>50</v>
      </c>
      <c r="K488" s="69">
        <v>30</v>
      </c>
      <c r="L488" s="69">
        <v>20</v>
      </c>
      <c r="M488" s="69"/>
      <c r="N488" s="69"/>
      <c r="O488" s="69"/>
      <c r="P488" s="67" t="s">
        <v>2537</v>
      </c>
      <c r="Q488" s="70" t="s">
        <v>3147</v>
      </c>
      <c r="R488" s="81" t="s">
        <v>942</v>
      </c>
      <c r="S488" s="81"/>
    </row>
    <row r="489" spans="1:19" s="142" customFormat="1" ht="48.75" customHeight="1" x14ac:dyDescent="0.45">
      <c r="A489" s="66" t="s">
        <v>2495</v>
      </c>
      <c r="B489" s="67" t="s">
        <v>943</v>
      </c>
      <c r="C489" s="68">
        <v>19021</v>
      </c>
      <c r="D489" s="68">
        <v>19064</v>
      </c>
      <c r="E489" s="66" t="s">
        <v>944</v>
      </c>
      <c r="F489" s="81" t="s">
        <v>945</v>
      </c>
      <c r="G489" s="66">
        <v>11</v>
      </c>
      <c r="H489" s="67" t="s">
        <v>439</v>
      </c>
      <c r="I489" s="67" t="s">
        <v>2538</v>
      </c>
      <c r="J489" s="80">
        <f t="shared" si="15"/>
        <v>80</v>
      </c>
      <c r="K489" s="69">
        <v>80</v>
      </c>
      <c r="L489" s="69"/>
      <c r="M489" s="69"/>
      <c r="N489" s="69"/>
      <c r="O489" s="69"/>
      <c r="P489" s="67" t="s">
        <v>2539</v>
      </c>
      <c r="Q489" s="70" t="s">
        <v>3147</v>
      </c>
      <c r="R489" s="81" t="s">
        <v>946</v>
      </c>
      <c r="S489" s="81"/>
    </row>
    <row r="490" spans="1:19" s="142" customFormat="1" ht="48.75" customHeight="1" x14ac:dyDescent="0.45">
      <c r="A490" s="66" t="s">
        <v>2495</v>
      </c>
      <c r="B490" s="67" t="s">
        <v>947</v>
      </c>
      <c r="C490" s="68">
        <v>20060</v>
      </c>
      <c r="D490" s="68">
        <v>20138</v>
      </c>
      <c r="E490" s="66" t="s">
        <v>948</v>
      </c>
      <c r="F490" s="81" t="s">
        <v>949</v>
      </c>
      <c r="G490" s="66">
        <v>9</v>
      </c>
      <c r="H490" s="67" t="s">
        <v>950</v>
      </c>
      <c r="I490" s="67" t="s">
        <v>2540</v>
      </c>
      <c r="J490" s="80">
        <f t="shared" si="15"/>
        <v>120</v>
      </c>
      <c r="K490" s="69">
        <v>120</v>
      </c>
      <c r="L490" s="69"/>
      <c r="M490" s="69"/>
      <c r="N490" s="69"/>
      <c r="O490" s="69"/>
      <c r="P490" s="67" t="s">
        <v>3317</v>
      </c>
      <c r="Q490" s="70" t="s">
        <v>3147</v>
      </c>
      <c r="R490" s="81" t="s">
        <v>951</v>
      </c>
      <c r="S490" s="81"/>
    </row>
    <row r="491" spans="1:19" s="142" customFormat="1" ht="48.75" customHeight="1" x14ac:dyDescent="0.45">
      <c r="A491" s="66" t="s">
        <v>2495</v>
      </c>
      <c r="B491" s="67" t="s">
        <v>952</v>
      </c>
      <c r="C491" s="68">
        <v>25699</v>
      </c>
      <c r="D491" s="68">
        <v>25720</v>
      </c>
      <c r="E491" s="66" t="s">
        <v>953</v>
      </c>
      <c r="F491" s="81" t="s">
        <v>954</v>
      </c>
      <c r="G491" s="66">
        <v>9</v>
      </c>
      <c r="H491" s="67" t="s">
        <v>955</v>
      </c>
      <c r="I491" s="67" t="s">
        <v>2541</v>
      </c>
      <c r="J491" s="80">
        <f t="shared" si="15"/>
        <v>50</v>
      </c>
      <c r="K491" s="69">
        <v>50</v>
      </c>
      <c r="L491" s="69"/>
      <c r="M491" s="69"/>
      <c r="N491" s="69"/>
      <c r="O491" s="69"/>
      <c r="P491" s="67" t="s">
        <v>3318</v>
      </c>
      <c r="Q491" s="70" t="s">
        <v>3147</v>
      </c>
      <c r="R491" s="81" t="s">
        <v>956</v>
      </c>
      <c r="S491" s="81"/>
    </row>
    <row r="492" spans="1:19" s="142" customFormat="1" ht="48.75" customHeight="1" x14ac:dyDescent="0.45">
      <c r="A492" s="66" t="s">
        <v>2495</v>
      </c>
      <c r="B492" s="67" t="s">
        <v>957</v>
      </c>
      <c r="C492" s="68">
        <v>43531</v>
      </c>
      <c r="D492" s="68">
        <v>43556</v>
      </c>
      <c r="E492" s="66" t="s">
        <v>958</v>
      </c>
      <c r="F492" s="81" t="s">
        <v>959</v>
      </c>
      <c r="G492" s="66">
        <v>10</v>
      </c>
      <c r="H492" s="67" t="s">
        <v>2542</v>
      </c>
      <c r="I492" s="67" t="s">
        <v>2543</v>
      </c>
      <c r="J492" s="80">
        <f t="shared" si="15"/>
        <v>48</v>
      </c>
      <c r="K492" s="69">
        <v>48</v>
      </c>
      <c r="L492" s="69"/>
      <c r="M492" s="69"/>
      <c r="N492" s="69"/>
      <c r="O492" s="69"/>
      <c r="P492" s="67" t="s">
        <v>2544</v>
      </c>
      <c r="Q492" s="70" t="s">
        <v>3147</v>
      </c>
      <c r="R492" s="81" t="s">
        <v>960</v>
      </c>
      <c r="S492" s="81"/>
    </row>
    <row r="493" spans="1:19" s="142" customFormat="1" ht="48.75" customHeight="1" x14ac:dyDescent="0.45">
      <c r="A493" s="66" t="s">
        <v>2495</v>
      </c>
      <c r="B493" s="67" t="s">
        <v>961</v>
      </c>
      <c r="C493" s="68">
        <v>38421</v>
      </c>
      <c r="D493" s="68">
        <v>38443</v>
      </c>
      <c r="E493" s="66" t="s">
        <v>962</v>
      </c>
      <c r="F493" s="81" t="s">
        <v>963</v>
      </c>
      <c r="G493" s="66">
        <v>20</v>
      </c>
      <c r="H493" s="67" t="s">
        <v>931</v>
      </c>
      <c r="I493" s="67" t="s">
        <v>2545</v>
      </c>
      <c r="J493" s="80">
        <f t="shared" si="15"/>
        <v>110</v>
      </c>
      <c r="K493" s="69">
        <v>52</v>
      </c>
      <c r="L493" s="69">
        <v>58</v>
      </c>
      <c r="M493" s="69"/>
      <c r="N493" s="69"/>
      <c r="O493" s="69"/>
      <c r="P493" s="67" t="s">
        <v>3319</v>
      </c>
      <c r="Q493" s="66"/>
      <c r="R493" s="81" t="s">
        <v>964</v>
      </c>
      <c r="S493" s="81"/>
    </row>
    <row r="494" spans="1:19" s="142" customFormat="1" ht="48.75" customHeight="1" x14ac:dyDescent="0.45">
      <c r="A494" s="66" t="s">
        <v>2495</v>
      </c>
      <c r="B494" s="67" t="s">
        <v>965</v>
      </c>
      <c r="C494" s="68">
        <v>20144</v>
      </c>
      <c r="D494" s="68">
        <v>20278</v>
      </c>
      <c r="E494" s="66" t="s">
        <v>966</v>
      </c>
      <c r="F494" s="81" t="s">
        <v>967</v>
      </c>
      <c r="G494" s="66">
        <v>9</v>
      </c>
      <c r="H494" s="67" t="s">
        <v>968</v>
      </c>
      <c r="I494" s="67" t="s">
        <v>2546</v>
      </c>
      <c r="J494" s="80">
        <f t="shared" si="15"/>
        <v>60</v>
      </c>
      <c r="K494" s="69">
        <v>60</v>
      </c>
      <c r="L494" s="69"/>
      <c r="M494" s="69"/>
      <c r="N494" s="69"/>
      <c r="O494" s="69"/>
      <c r="P494" s="67" t="s">
        <v>2188</v>
      </c>
      <c r="Q494" s="70" t="s">
        <v>3147</v>
      </c>
      <c r="R494" s="81" t="s">
        <v>969</v>
      </c>
      <c r="S494" s="81"/>
    </row>
    <row r="495" spans="1:19" s="142" customFormat="1" ht="48.75" customHeight="1" x14ac:dyDescent="0.45">
      <c r="A495" s="66" t="s">
        <v>2495</v>
      </c>
      <c r="B495" s="67" t="s">
        <v>970</v>
      </c>
      <c r="C495" s="68">
        <v>35976</v>
      </c>
      <c r="D495" s="68">
        <v>36617</v>
      </c>
      <c r="E495" s="66" t="s">
        <v>971</v>
      </c>
      <c r="F495" s="81" t="s">
        <v>972</v>
      </c>
      <c r="G495" s="66">
        <v>9</v>
      </c>
      <c r="H495" s="67" t="s">
        <v>973</v>
      </c>
      <c r="I495" s="67" t="s">
        <v>2547</v>
      </c>
      <c r="J495" s="80">
        <f t="shared" si="15"/>
        <v>60</v>
      </c>
      <c r="K495" s="69">
        <v>60</v>
      </c>
      <c r="L495" s="69"/>
      <c r="M495" s="69"/>
      <c r="N495" s="69"/>
      <c r="O495" s="69"/>
      <c r="P495" s="67" t="s">
        <v>2548</v>
      </c>
      <c r="Q495" s="70" t="s">
        <v>3147</v>
      </c>
      <c r="R495" s="81" t="s">
        <v>974</v>
      </c>
      <c r="S495" s="81"/>
    </row>
    <row r="496" spans="1:19" s="142" customFormat="1" ht="48.75" customHeight="1" x14ac:dyDescent="0.45">
      <c r="A496" s="66" t="s">
        <v>2495</v>
      </c>
      <c r="B496" s="67" t="s">
        <v>975</v>
      </c>
      <c r="C496" s="68">
        <v>17698</v>
      </c>
      <c r="D496" s="68">
        <v>17698</v>
      </c>
      <c r="E496" s="66" t="s">
        <v>976</v>
      </c>
      <c r="F496" s="81" t="s">
        <v>977</v>
      </c>
      <c r="G496" s="66">
        <v>9</v>
      </c>
      <c r="H496" s="67" t="s">
        <v>978</v>
      </c>
      <c r="I496" s="67" t="s">
        <v>2549</v>
      </c>
      <c r="J496" s="80">
        <f t="shared" si="15"/>
        <v>60</v>
      </c>
      <c r="K496" s="69">
        <v>60</v>
      </c>
      <c r="L496" s="69"/>
      <c r="M496" s="69"/>
      <c r="N496" s="69"/>
      <c r="O496" s="69"/>
      <c r="P496" s="67" t="s">
        <v>2550</v>
      </c>
      <c r="Q496" s="70" t="s">
        <v>3147</v>
      </c>
      <c r="R496" s="81" t="s">
        <v>2182</v>
      </c>
      <c r="S496" s="81"/>
    </row>
    <row r="497" spans="1:19" ht="48.75" customHeight="1" x14ac:dyDescent="0.45">
      <c r="A497" s="66" t="s">
        <v>2189</v>
      </c>
      <c r="B497" s="67" t="s">
        <v>2551</v>
      </c>
      <c r="C497" s="68">
        <v>32617</v>
      </c>
      <c r="D497" s="68">
        <v>32629</v>
      </c>
      <c r="E497" s="66" t="s">
        <v>2190</v>
      </c>
      <c r="F497" s="81" t="s">
        <v>997</v>
      </c>
      <c r="G497" s="66">
        <v>20</v>
      </c>
      <c r="H497" s="67" t="s">
        <v>1630</v>
      </c>
      <c r="I497" s="67" t="s">
        <v>2191</v>
      </c>
      <c r="J497" s="80">
        <f>SUM(K497:O497)</f>
        <v>24</v>
      </c>
      <c r="K497" s="69"/>
      <c r="L497" s="69">
        <v>16</v>
      </c>
      <c r="M497" s="69">
        <v>8</v>
      </c>
      <c r="N497" s="69"/>
      <c r="O497" s="69"/>
      <c r="P497" s="67" t="s">
        <v>1134</v>
      </c>
      <c r="Q497" s="66"/>
      <c r="R497" s="81" t="s">
        <v>998</v>
      </c>
      <c r="S497" s="67" t="s">
        <v>3215</v>
      </c>
    </row>
    <row r="498" spans="1:19" ht="48.75" customHeight="1" x14ac:dyDescent="0.45">
      <c r="A498" s="66" t="s">
        <v>2189</v>
      </c>
      <c r="B498" s="67" t="s">
        <v>1010</v>
      </c>
      <c r="C498" s="68">
        <v>37475</v>
      </c>
      <c r="D498" s="68">
        <v>38108</v>
      </c>
      <c r="E498" s="66" t="s">
        <v>2192</v>
      </c>
      <c r="F498" s="81" t="s">
        <v>2193</v>
      </c>
      <c r="G498" s="66">
        <v>20</v>
      </c>
      <c r="H498" s="67" t="s">
        <v>1011</v>
      </c>
      <c r="I498" s="67" t="s">
        <v>2194</v>
      </c>
      <c r="J498" s="80">
        <f t="shared" ref="J498:J518" si="16">SUM(K498:O498)</f>
        <v>244</v>
      </c>
      <c r="K498" s="69"/>
      <c r="L498" s="69">
        <v>244</v>
      </c>
      <c r="M498" s="69"/>
      <c r="N498" s="69"/>
      <c r="O498" s="69"/>
      <c r="P498" s="67" t="s">
        <v>2195</v>
      </c>
      <c r="Q498" s="66"/>
      <c r="R498" s="81" t="s">
        <v>2196</v>
      </c>
      <c r="S498" s="81"/>
    </row>
    <row r="499" spans="1:19" ht="48.75" customHeight="1" x14ac:dyDescent="0.45">
      <c r="A499" s="66" t="s">
        <v>2189</v>
      </c>
      <c r="B499" s="67" t="s">
        <v>2197</v>
      </c>
      <c r="C499" s="68">
        <v>38992</v>
      </c>
      <c r="D499" s="68">
        <v>39417</v>
      </c>
      <c r="E499" s="66" t="s">
        <v>2198</v>
      </c>
      <c r="F499" s="81" t="s">
        <v>1243</v>
      </c>
      <c r="G499" s="66">
        <v>20</v>
      </c>
      <c r="H499" s="67" t="s">
        <v>2199</v>
      </c>
      <c r="I499" s="67" t="s">
        <v>2552</v>
      </c>
      <c r="J499" s="80">
        <f>SUM(K499:O499)</f>
        <v>198</v>
      </c>
      <c r="K499" s="69">
        <v>198</v>
      </c>
      <c r="L499" s="69"/>
      <c r="M499" s="69"/>
      <c r="N499" s="69"/>
      <c r="O499" s="69"/>
      <c r="P499" s="67" t="s">
        <v>2200</v>
      </c>
      <c r="Q499" s="70" t="s">
        <v>3147</v>
      </c>
      <c r="R499" s="81" t="s">
        <v>2201</v>
      </c>
      <c r="S499" s="81"/>
    </row>
    <row r="500" spans="1:19" ht="48.75" customHeight="1" x14ac:dyDescent="0.45">
      <c r="A500" s="66" t="s">
        <v>2189</v>
      </c>
      <c r="B500" s="67" t="s">
        <v>994</v>
      </c>
      <c r="C500" s="68">
        <v>43711</v>
      </c>
      <c r="D500" s="68">
        <v>43739</v>
      </c>
      <c r="E500" s="66" t="s">
        <v>2202</v>
      </c>
      <c r="F500" s="81" t="s">
        <v>1236</v>
      </c>
      <c r="G500" s="66">
        <v>20</v>
      </c>
      <c r="H500" s="67" t="s">
        <v>995</v>
      </c>
      <c r="I500" s="67" t="s">
        <v>2203</v>
      </c>
      <c r="J500" s="80">
        <f t="shared" si="16"/>
        <v>147</v>
      </c>
      <c r="K500" s="69"/>
      <c r="L500" s="69">
        <v>147</v>
      </c>
      <c r="M500" s="69"/>
      <c r="N500" s="69"/>
      <c r="O500" s="69"/>
      <c r="P500" s="67" t="s">
        <v>2204</v>
      </c>
      <c r="Q500" s="66"/>
      <c r="R500" s="81" t="s">
        <v>996</v>
      </c>
      <c r="S500" s="81"/>
    </row>
    <row r="501" spans="1:19" ht="48.75" customHeight="1" x14ac:dyDescent="0.45">
      <c r="A501" s="66" t="s">
        <v>2189</v>
      </c>
      <c r="B501" s="67" t="s">
        <v>2205</v>
      </c>
      <c r="C501" s="68">
        <v>35788</v>
      </c>
      <c r="D501" s="68">
        <v>35796</v>
      </c>
      <c r="E501" s="66" t="s">
        <v>2206</v>
      </c>
      <c r="F501" s="81" t="s">
        <v>1239</v>
      </c>
      <c r="G501" s="66">
        <v>20</v>
      </c>
      <c r="H501" s="67" t="s">
        <v>2205</v>
      </c>
      <c r="I501" s="67" t="s">
        <v>2207</v>
      </c>
      <c r="J501" s="80">
        <f t="shared" si="16"/>
        <v>159</v>
      </c>
      <c r="K501" s="69"/>
      <c r="L501" s="69"/>
      <c r="M501" s="69">
        <v>159</v>
      </c>
      <c r="N501" s="69"/>
      <c r="O501" s="69"/>
      <c r="P501" s="67" t="s">
        <v>2208</v>
      </c>
      <c r="Q501" s="66"/>
      <c r="R501" s="81" t="s">
        <v>2209</v>
      </c>
      <c r="S501" s="81"/>
    </row>
    <row r="502" spans="1:19" ht="48.75" customHeight="1" x14ac:dyDescent="0.45">
      <c r="A502" s="66" t="s">
        <v>2189</v>
      </c>
      <c r="B502" s="67" t="s">
        <v>992</v>
      </c>
      <c r="C502" s="68">
        <v>30389</v>
      </c>
      <c r="D502" s="68">
        <v>30407</v>
      </c>
      <c r="E502" s="66" t="s">
        <v>2210</v>
      </c>
      <c r="F502" s="81" t="s">
        <v>1235</v>
      </c>
      <c r="G502" s="66">
        <v>20</v>
      </c>
      <c r="H502" s="67" t="s">
        <v>2211</v>
      </c>
      <c r="I502" s="67" t="s">
        <v>2212</v>
      </c>
      <c r="J502" s="80">
        <f t="shared" si="16"/>
        <v>135</v>
      </c>
      <c r="K502" s="69">
        <v>135</v>
      </c>
      <c r="L502" s="69"/>
      <c r="M502" s="69"/>
      <c r="N502" s="69"/>
      <c r="O502" s="69"/>
      <c r="P502" s="67" t="s">
        <v>2213</v>
      </c>
      <c r="Q502" s="70" t="s">
        <v>3147</v>
      </c>
      <c r="R502" s="81" t="s">
        <v>993</v>
      </c>
      <c r="S502" s="81"/>
    </row>
    <row r="503" spans="1:19" ht="48.75" customHeight="1" x14ac:dyDescent="0.45">
      <c r="A503" s="66" t="s">
        <v>2189</v>
      </c>
      <c r="B503" s="67" t="s">
        <v>1008</v>
      </c>
      <c r="C503" s="68">
        <v>34682</v>
      </c>
      <c r="D503" s="68">
        <v>34700</v>
      </c>
      <c r="E503" s="66" t="s">
        <v>2214</v>
      </c>
      <c r="F503" s="81" t="s">
        <v>1009</v>
      </c>
      <c r="G503" s="66">
        <v>20</v>
      </c>
      <c r="H503" s="67" t="s">
        <v>1008</v>
      </c>
      <c r="I503" s="67" t="s">
        <v>2215</v>
      </c>
      <c r="J503" s="80">
        <f t="shared" si="16"/>
        <v>169</v>
      </c>
      <c r="K503" s="69">
        <v>169</v>
      </c>
      <c r="L503" s="69"/>
      <c r="M503" s="69"/>
      <c r="N503" s="69"/>
      <c r="O503" s="69"/>
      <c r="P503" s="67" t="s">
        <v>2216</v>
      </c>
      <c r="Q503" s="70" t="s">
        <v>3147</v>
      </c>
      <c r="R503" s="81" t="s">
        <v>2217</v>
      </c>
      <c r="S503" s="81"/>
    </row>
    <row r="504" spans="1:19" ht="48.75" customHeight="1" x14ac:dyDescent="0.45">
      <c r="A504" s="66" t="s">
        <v>2189</v>
      </c>
      <c r="B504" s="67" t="s">
        <v>980</v>
      </c>
      <c r="C504" s="68">
        <v>29867</v>
      </c>
      <c r="D504" s="68">
        <v>30949</v>
      </c>
      <c r="E504" s="66" t="s">
        <v>2218</v>
      </c>
      <c r="F504" s="81" t="s">
        <v>981</v>
      </c>
      <c r="G504" s="66">
        <v>9</v>
      </c>
      <c r="H504" s="67" t="s">
        <v>982</v>
      </c>
      <c r="I504" s="67" t="s">
        <v>2219</v>
      </c>
      <c r="J504" s="80">
        <f t="shared" si="16"/>
        <v>599</v>
      </c>
      <c r="K504" s="69">
        <v>535</v>
      </c>
      <c r="L504" s="69"/>
      <c r="M504" s="69">
        <v>50</v>
      </c>
      <c r="N504" s="69">
        <v>10</v>
      </c>
      <c r="O504" s="69">
        <v>4</v>
      </c>
      <c r="P504" s="67" t="s">
        <v>2220</v>
      </c>
      <c r="Q504" s="70" t="s">
        <v>3147</v>
      </c>
      <c r="R504" s="81" t="s">
        <v>983</v>
      </c>
      <c r="S504" s="81"/>
    </row>
    <row r="505" spans="1:19" ht="48.75" customHeight="1" x14ac:dyDescent="0.45">
      <c r="A505" s="66" t="s">
        <v>2189</v>
      </c>
      <c r="B505" s="67" t="s">
        <v>1262</v>
      </c>
      <c r="C505" s="68">
        <v>35542</v>
      </c>
      <c r="D505" s="68">
        <v>35551</v>
      </c>
      <c r="E505" s="66" t="s">
        <v>2221</v>
      </c>
      <c r="F505" s="81" t="s">
        <v>988</v>
      </c>
      <c r="G505" s="66">
        <v>20</v>
      </c>
      <c r="H505" s="67" t="s">
        <v>1262</v>
      </c>
      <c r="I505" s="67" t="s">
        <v>2222</v>
      </c>
      <c r="J505" s="80">
        <f t="shared" si="16"/>
        <v>80</v>
      </c>
      <c r="K505" s="69">
        <v>54</v>
      </c>
      <c r="L505" s="69">
        <v>26</v>
      </c>
      <c r="M505" s="69"/>
      <c r="N505" s="69"/>
      <c r="O505" s="69"/>
      <c r="P505" s="67" t="s">
        <v>2223</v>
      </c>
      <c r="Q505" s="66"/>
      <c r="R505" s="81" t="s">
        <v>989</v>
      </c>
      <c r="S505" s="81"/>
    </row>
    <row r="506" spans="1:19" ht="48.75" customHeight="1" x14ac:dyDescent="0.45">
      <c r="A506" s="66" t="s">
        <v>2189</v>
      </c>
      <c r="B506" s="67" t="s">
        <v>987</v>
      </c>
      <c r="C506" s="68">
        <v>21765</v>
      </c>
      <c r="D506" s="68">
        <v>21885</v>
      </c>
      <c r="E506" s="66" t="s">
        <v>2224</v>
      </c>
      <c r="F506" s="81" t="s">
        <v>1234</v>
      </c>
      <c r="G506" s="66">
        <v>11</v>
      </c>
      <c r="H506" s="67" t="s">
        <v>439</v>
      </c>
      <c r="I506" s="67" t="s">
        <v>2225</v>
      </c>
      <c r="J506" s="80">
        <f t="shared" si="16"/>
        <v>477</v>
      </c>
      <c r="K506" s="69">
        <v>429</v>
      </c>
      <c r="L506" s="69"/>
      <c r="M506" s="69">
        <v>48</v>
      </c>
      <c r="N506" s="69"/>
      <c r="O506" s="69"/>
      <c r="P506" s="67" t="s">
        <v>2226</v>
      </c>
      <c r="Q506" s="70" t="s">
        <v>3147</v>
      </c>
      <c r="R506" s="81" t="s">
        <v>2227</v>
      </c>
      <c r="S506" s="81"/>
    </row>
    <row r="507" spans="1:19" ht="48.75" customHeight="1" x14ac:dyDescent="0.45">
      <c r="A507" s="66" t="s">
        <v>2189</v>
      </c>
      <c r="B507" s="67" t="s">
        <v>2228</v>
      </c>
      <c r="C507" s="68">
        <v>34730</v>
      </c>
      <c r="D507" s="68">
        <v>35156</v>
      </c>
      <c r="E507" s="66" t="s">
        <v>2229</v>
      </c>
      <c r="F507" s="81" t="s">
        <v>1002</v>
      </c>
      <c r="G507" s="66">
        <v>20</v>
      </c>
      <c r="H507" s="67" t="s">
        <v>2199</v>
      </c>
      <c r="I507" s="67" t="s">
        <v>2230</v>
      </c>
      <c r="J507" s="80">
        <f t="shared" si="16"/>
        <v>133</v>
      </c>
      <c r="K507" s="69">
        <v>42</v>
      </c>
      <c r="L507" s="69">
        <v>91</v>
      </c>
      <c r="M507" s="69"/>
      <c r="N507" s="69"/>
      <c r="O507" s="69"/>
      <c r="P507" s="67" t="s">
        <v>3320</v>
      </c>
      <c r="Q507" s="70" t="s">
        <v>3147</v>
      </c>
      <c r="R507" s="81" t="s">
        <v>1003</v>
      </c>
      <c r="S507" s="81"/>
    </row>
    <row r="508" spans="1:19" ht="48.75" customHeight="1" x14ac:dyDescent="0.45">
      <c r="A508" s="66" t="s">
        <v>2189</v>
      </c>
      <c r="B508" s="67" t="s">
        <v>1001</v>
      </c>
      <c r="C508" s="68">
        <v>36026</v>
      </c>
      <c r="D508" s="68">
        <v>36039</v>
      </c>
      <c r="E508" s="66" t="s">
        <v>2231</v>
      </c>
      <c r="F508" s="81" t="s">
        <v>1238</v>
      </c>
      <c r="G508" s="66">
        <v>20</v>
      </c>
      <c r="H508" s="67" t="s">
        <v>31</v>
      </c>
      <c r="I508" s="67" t="s">
        <v>2232</v>
      </c>
      <c r="J508" s="80">
        <f t="shared" si="16"/>
        <v>42</v>
      </c>
      <c r="K508" s="69">
        <v>42</v>
      </c>
      <c r="L508" s="69"/>
      <c r="M508" s="69"/>
      <c r="N508" s="69"/>
      <c r="O508" s="69"/>
      <c r="P508" s="67" t="s">
        <v>1147</v>
      </c>
      <c r="Q508" s="66"/>
      <c r="R508" s="81" t="s">
        <v>2233</v>
      </c>
      <c r="S508" s="81"/>
    </row>
    <row r="509" spans="1:19" ht="48.75" customHeight="1" x14ac:dyDescent="0.45">
      <c r="A509" s="66" t="s">
        <v>2189</v>
      </c>
      <c r="B509" s="67" t="s">
        <v>2234</v>
      </c>
      <c r="C509" s="68">
        <v>41134</v>
      </c>
      <c r="D509" s="68">
        <v>41153</v>
      </c>
      <c r="E509" s="66" t="s">
        <v>2235</v>
      </c>
      <c r="F509" s="81" t="s">
        <v>1237</v>
      </c>
      <c r="G509" s="66">
        <v>20</v>
      </c>
      <c r="H509" s="67" t="s">
        <v>2236</v>
      </c>
      <c r="I509" s="67" t="s">
        <v>999</v>
      </c>
      <c r="J509" s="80">
        <f t="shared" si="16"/>
        <v>97</v>
      </c>
      <c r="K509" s="69"/>
      <c r="L509" s="69"/>
      <c r="M509" s="69">
        <v>97</v>
      </c>
      <c r="N509" s="69"/>
      <c r="O509" s="69"/>
      <c r="P509" s="67" t="s">
        <v>1300</v>
      </c>
      <c r="Q509" s="66"/>
      <c r="R509" s="81" t="s">
        <v>1000</v>
      </c>
      <c r="S509" s="81"/>
    </row>
    <row r="510" spans="1:19" ht="48.75" customHeight="1" x14ac:dyDescent="0.45">
      <c r="A510" s="66" t="s">
        <v>2189</v>
      </c>
      <c r="B510" s="67" t="s">
        <v>2237</v>
      </c>
      <c r="C510" s="68">
        <v>21870</v>
      </c>
      <c r="D510" s="68">
        <v>21937</v>
      </c>
      <c r="E510" s="66" t="s">
        <v>2238</v>
      </c>
      <c r="F510" s="81" t="s">
        <v>1232</v>
      </c>
      <c r="G510" s="66">
        <v>4</v>
      </c>
      <c r="H510" s="67" t="s">
        <v>2067</v>
      </c>
      <c r="I510" s="67" t="s">
        <v>2239</v>
      </c>
      <c r="J510" s="80">
        <f t="shared" si="16"/>
        <v>391</v>
      </c>
      <c r="K510" s="69">
        <v>391</v>
      </c>
      <c r="L510" s="69"/>
      <c r="M510" s="69"/>
      <c r="N510" s="69"/>
      <c r="O510" s="69"/>
      <c r="P510" s="67" t="s">
        <v>2240</v>
      </c>
      <c r="Q510" s="70" t="s">
        <v>3147</v>
      </c>
      <c r="R510" s="81" t="s">
        <v>2241</v>
      </c>
      <c r="S510" s="81"/>
    </row>
    <row r="511" spans="1:19" ht="48.75" customHeight="1" x14ac:dyDescent="0.45">
      <c r="A511" s="66" t="s">
        <v>2189</v>
      </c>
      <c r="B511" s="67" t="s">
        <v>2242</v>
      </c>
      <c r="C511" s="68">
        <v>37106</v>
      </c>
      <c r="D511" s="68">
        <v>37135</v>
      </c>
      <c r="E511" s="66" t="s">
        <v>2243</v>
      </c>
      <c r="F511" s="81" t="s">
        <v>1004</v>
      </c>
      <c r="G511" s="66">
        <v>20</v>
      </c>
      <c r="H511" s="67" t="s">
        <v>2242</v>
      </c>
      <c r="I511" s="67" t="s">
        <v>2244</v>
      </c>
      <c r="J511" s="80">
        <f t="shared" si="16"/>
        <v>82</v>
      </c>
      <c r="K511" s="69"/>
      <c r="L511" s="69">
        <v>82</v>
      </c>
      <c r="M511" s="69"/>
      <c r="N511" s="69"/>
      <c r="O511" s="69"/>
      <c r="P511" s="67" t="s">
        <v>1309</v>
      </c>
      <c r="Q511" s="66"/>
      <c r="R511" s="81" t="s">
        <v>1005</v>
      </c>
      <c r="S511" s="81"/>
    </row>
    <row r="512" spans="1:19" ht="48.75" customHeight="1" x14ac:dyDescent="0.45">
      <c r="A512" s="66" t="s">
        <v>2189</v>
      </c>
      <c r="B512" s="67" t="s">
        <v>2245</v>
      </c>
      <c r="C512" s="68">
        <v>38692</v>
      </c>
      <c r="D512" s="68">
        <v>38718</v>
      </c>
      <c r="E512" s="66" t="s">
        <v>2246</v>
      </c>
      <c r="F512" s="81" t="s">
        <v>1006</v>
      </c>
      <c r="G512" s="66">
        <v>20</v>
      </c>
      <c r="H512" s="67" t="s">
        <v>2245</v>
      </c>
      <c r="I512" s="67" t="s">
        <v>2247</v>
      </c>
      <c r="J512" s="80">
        <f t="shared" si="16"/>
        <v>108</v>
      </c>
      <c r="K512" s="69"/>
      <c r="L512" s="69">
        <v>108</v>
      </c>
      <c r="M512" s="69"/>
      <c r="N512" s="69"/>
      <c r="O512" s="69" t="s">
        <v>291</v>
      </c>
      <c r="P512" s="67" t="s">
        <v>2248</v>
      </c>
      <c r="Q512" s="66"/>
      <c r="R512" s="81" t="s">
        <v>1007</v>
      </c>
      <c r="S512" s="81"/>
    </row>
    <row r="513" spans="1:19" ht="48.75" customHeight="1" x14ac:dyDescent="0.45">
      <c r="A513" s="66" t="s">
        <v>2189</v>
      </c>
      <c r="B513" s="67" t="s">
        <v>2249</v>
      </c>
      <c r="C513" s="68">
        <v>39889</v>
      </c>
      <c r="D513" s="68">
        <v>39904</v>
      </c>
      <c r="E513" s="66" t="s">
        <v>2250</v>
      </c>
      <c r="F513" s="81" t="s">
        <v>990</v>
      </c>
      <c r="G513" s="66">
        <v>20</v>
      </c>
      <c r="H513" s="67" t="s">
        <v>2251</v>
      </c>
      <c r="I513" s="67" t="s">
        <v>2252</v>
      </c>
      <c r="J513" s="80">
        <f t="shared" si="16"/>
        <v>126</v>
      </c>
      <c r="K513" s="69">
        <v>126</v>
      </c>
      <c r="L513" s="69"/>
      <c r="M513" s="69"/>
      <c r="N513" s="69"/>
      <c r="O513" s="69"/>
      <c r="P513" s="67" t="s">
        <v>2253</v>
      </c>
      <c r="Q513" s="70" t="s">
        <v>3147</v>
      </c>
      <c r="R513" s="81" t="s">
        <v>991</v>
      </c>
      <c r="S513" s="81"/>
    </row>
    <row r="514" spans="1:19" ht="48.75" customHeight="1" x14ac:dyDescent="0.45">
      <c r="A514" s="66" t="s">
        <v>2189</v>
      </c>
      <c r="B514" s="67" t="s">
        <v>1012</v>
      </c>
      <c r="C514" s="68">
        <v>35873</v>
      </c>
      <c r="D514" s="68">
        <v>35886</v>
      </c>
      <c r="E514" s="66" t="s">
        <v>2254</v>
      </c>
      <c r="F514" s="81" t="s">
        <v>2255</v>
      </c>
      <c r="G514" s="66">
        <v>20</v>
      </c>
      <c r="H514" s="67" t="s">
        <v>1013</v>
      </c>
      <c r="I514" s="67" t="s">
        <v>2256</v>
      </c>
      <c r="J514" s="80">
        <f t="shared" si="16"/>
        <v>94</v>
      </c>
      <c r="K514" s="69">
        <v>50</v>
      </c>
      <c r="L514" s="69">
        <v>44</v>
      </c>
      <c r="M514" s="69"/>
      <c r="N514" s="69"/>
      <c r="O514" s="69"/>
      <c r="P514" s="67" t="s">
        <v>1014</v>
      </c>
      <c r="Q514" s="66"/>
      <c r="R514" s="81" t="s">
        <v>2257</v>
      </c>
      <c r="S514" s="81"/>
    </row>
    <row r="515" spans="1:19" ht="48.75" customHeight="1" x14ac:dyDescent="0.45">
      <c r="A515" s="66" t="s">
        <v>2189</v>
      </c>
      <c r="B515" s="67" t="s">
        <v>984</v>
      </c>
      <c r="C515" s="68">
        <v>24525</v>
      </c>
      <c r="D515" s="68">
        <v>24853</v>
      </c>
      <c r="E515" s="66" t="s">
        <v>2258</v>
      </c>
      <c r="F515" s="81" t="s">
        <v>1233</v>
      </c>
      <c r="G515" s="66">
        <v>9</v>
      </c>
      <c r="H515" s="67" t="s">
        <v>985</v>
      </c>
      <c r="I515" s="67" t="s">
        <v>2259</v>
      </c>
      <c r="J515" s="80">
        <f t="shared" si="16"/>
        <v>55</v>
      </c>
      <c r="K515" s="69">
        <v>55</v>
      </c>
      <c r="L515" s="69"/>
      <c r="M515" s="69"/>
      <c r="N515" s="69"/>
      <c r="O515" s="69"/>
      <c r="P515" s="67" t="s">
        <v>2260</v>
      </c>
      <c r="Q515" s="70" t="s">
        <v>3147</v>
      </c>
      <c r="R515" s="81" t="s">
        <v>986</v>
      </c>
      <c r="S515" s="81"/>
    </row>
    <row r="516" spans="1:19" ht="48.75" customHeight="1" x14ac:dyDescent="0.45">
      <c r="A516" s="66" t="s">
        <v>2189</v>
      </c>
      <c r="B516" s="67" t="s">
        <v>2261</v>
      </c>
      <c r="C516" s="68">
        <v>41024</v>
      </c>
      <c r="D516" s="68">
        <v>41030</v>
      </c>
      <c r="E516" s="66" t="s">
        <v>2262</v>
      </c>
      <c r="F516" s="81" t="s">
        <v>1241</v>
      </c>
      <c r="G516" s="66">
        <v>20</v>
      </c>
      <c r="H516" s="67" t="s">
        <v>2263</v>
      </c>
      <c r="I516" s="67" t="s">
        <v>2264</v>
      </c>
      <c r="J516" s="80">
        <f t="shared" si="16"/>
        <v>100</v>
      </c>
      <c r="K516" s="69"/>
      <c r="L516" s="69">
        <v>100</v>
      </c>
      <c r="M516" s="69"/>
      <c r="N516" s="69"/>
      <c r="O516" s="69"/>
      <c r="P516" s="67" t="s">
        <v>2265</v>
      </c>
      <c r="Q516" s="66"/>
      <c r="R516" s="81" t="s">
        <v>2266</v>
      </c>
      <c r="S516" s="81"/>
    </row>
    <row r="517" spans="1:19" ht="48.75" customHeight="1" x14ac:dyDescent="0.45">
      <c r="A517" s="66" t="s">
        <v>2189</v>
      </c>
      <c r="B517" s="67" t="s">
        <v>2267</v>
      </c>
      <c r="C517" s="68">
        <v>37656</v>
      </c>
      <c r="D517" s="68">
        <v>37700</v>
      </c>
      <c r="E517" s="66" t="s">
        <v>2268</v>
      </c>
      <c r="F517" s="81" t="s">
        <v>1242</v>
      </c>
      <c r="G517" s="66">
        <v>14</v>
      </c>
      <c r="H517" s="67" t="s">
        <v>366</v>
      </c>
      <c r="I517" s="67" t="s">
        <v>2269</v>
      </c>
      <c r="J517" s="80">
        <f t="shared" si="16"/>
        <v>99</v>
      </c>
      <c r="K517" s="69">
        <v>38</v>
      </c>
      <c r="L517" s="69">
        <v>61</v>
      </c>
      <c r="M517" s="69"/>
      <c r="N517" s="69"/>
      <c r="O517" s="69"/>
      <c r="P517" s="67" t="s">
        <v>2270</v>
      </c>
      <c r="Q517" s="70" t="s">
        <v>3147</v>
      </c>
      <c r="R517" s="81" t="s">
        <v>2271</v>
      </c>
      <c r="S517" s="81"/>
    </row>
    <row r="518" spans="1:19" ht="48.75" customHeight="1" x14ac:dyDescent="0.45">
      <c r="A518" s="66" t="s">
        <v>2189</v>
      </c>
      <c r="B518" s="67" t="s">
        <v>1015</v>
      </c>
      <c r="C518" s="68">
        <v>20991</v>
      </c>
      <c r="D518" s="68">
        <v>20991</v>
      </c>
      <c r="E518" s="66" t="s">
        <v>2272</v>
      </c>
      <c r="F518" s="81" t="s">
        <v>1240</v>
      </c>
      <c r="G518" s="66">
        <v>9</v>
      </c>
      <c r="H518" s="67" t="s">
        <v>1016</v>
      </c>
      <c r="I518" s="67" t="s">
        <v>2273</v>
      </c>
      <c r="J518" s="80">
        <f t="shared" si="16"/>
        <v>60</v>
      </c>
      <c r="K518" s="69">
        <v>60</v>
      </c>
      <c r="L518" s="69"/>
      <c r="M518" s="69"/>
      <c r="N518" s="69"/>
      <c r="O518" s="69"/>
      <c r="P518" s="67" t="s">
        <v>2274</v>
      </c>
      <c r="Q518" s="70" t="s">
        <v>3147</v>
      </c>
      <c r="R518" s="81" t="s">
        <v>2275</v>
      </c>
      <c r="S518" s="81"/>
    </row>
    <row r="519" spans="1:19" ht="48.75" customHeight="1" x14ac:dyDescent="0.45">
      <c r="A519" s="66" t="s">
        <v>1018</v>
      </c>
      <c r="B519" s="67" t="s">
        <v>1024</v>
      </c>
      <c r="C519" s="68">
        <v>34249</v>
      </c>
      <c r="D519" s="68">
        <v>34249</v>
      </c>
      <c r="E519" s="66" t="s">
        <v>3271</v>
      </c>
      <c r="F519" s="81" t="s">
        <v>1025</v>
      </c>
      <c r="G519" s="66">
        <v>26</v>
      </c>
      <c r="H519" s="67" t="s">
        <v>1026</v>
      </c>
      <c r="I519" s="67" t="s">
        <v>1027</v>
      </c>
      <c r="J519" s="80">
        <f>SUM(K519:O519)</f>
        <v>114</v>
      </c>
      <c r="K519" s="69"/>
      <c r="L519" s="69"/>
      <c r="M519" s="69">
        <v>114</v>
      </c>
      <c r="N519" s="69"/>
      <c r="O519" s="69"/>
      <c r="P519" s="67" t="s">
        <v>1310</v>
      </c>
      <c r="Q519" s="66"/>
      <c r="R519" s="81" t="s">
        <v>1028</v>
      </c>
      <c r="S519" s="81"/>
    </row>
    <row r="520" spans="1:19" ht="48.75" customHeight="1" x14ac:dyDescent="0.45">
      <c r="A520" s="66" t="s">
        <v>1018</v>
      </c>
      <c r="B520" s="67" t="s">
        <v>1019</v>
      </c>
      <c r="C520" s="68">
        <v>21107</v>
      </c>
      <c r="D520" s="68">
        <v>21107</v>
      </c>
      <c r="E520" s="66" t="s">
        <v>3272</v>
      </c>
      <c r="F520" s="81" t="s">
        <v>1020</v>
      </c>
      <c r="G520" s="66">
        <v>9</v>
      </c>
      <c r="H520" s="67" t="s">
        <v>1021</v>
      </c>
      <c r="I520" s="67" t="s">
        <v>1022</v>
      </c>
      <c r="J520" s="80">
        <f t="shared" ref="J520:J521" si="17">SUM(K520:O520)</f>
        <v>135</v>
      </c>
      <c r="K520" s="69">
        <v>131</v>
      </c>
      <c r="L520" s="69"/>
      <c r="M520" s="69"/>
      <c r="N520" s="69"/>
      <c r="O520" s="69">
        <v>4</v>
      </c>
      <c r="P520" s="67" t="s">
        <v>1190</v>
      </c>
      <c r="Q520" s="70" t="s">
        <v>3147</v>
      </c>
      <c r="R520" s="81" t="s">
        <v>1023</v>
      </c>
      <c r="S520" s="81"/>
    </row>
    <row r="521" spans="1:19" ht="48.75" customHeight="1" x14ac:dyDescent="0.45">
      <c r="A521" s="66" t="s">
        <v>1018</v>
      </c>
      <c r="B521" s="67" t="s">
        <v>1029</v>
      </c>
      <c r="C521" s="68">
        <v>41718</v>
      </c>
      <c r="D521" s="68">
        <v>41730</v>
      </c>
      <c r="E521" s="66" t="s">
        <v>3273</v>
      </c>
      <c r="F521" s="81" t="s">
        <v>1030</v>
      </c>
      <c r="G521" s="66">
        <v>20</v>
      </c>
      <c r="H521" s="67" t="s">
        <v>1031</v>
      </c>
      <c r="I521" s="67" t="s">
        <v>1032</v>
      </c>
      <c r="J521" s="80">
        <f t="shared" si="17"/>
        <v>101</v>
      </c>
      <c r="K521" s="69"/>
      <c r="L521" s="69"/>
      <c r="M521" s="69">
        <v>101</v>
      </c>
      <c r="N521" s="69"/>
      <c r="O521" s="69"/>
      <c r="P521" s="67" t="s">
        <v>1132</v>
      </c>
      <c r="Q521" s="66"/>
      <c r="R521" s="81" t="s">
        <v>1033</v>
      </c>
      <c r="S521" s="81"/>
    </row>
    <row r="522" spans="1:19" ht="48.75" customHeight="1" x14ac:dyDescent="0.45">
      <c r="A522" s="66" t="s">
        <v>1035</v>
      </c>
      <c r="B522" s="67" t="s">
        <v>1052</v>
      </c>
      <c r="C522" s="68">
        <v>35815</v>
      </c>
      <c r="D522" s="68">
        <v>36161</v>
      </c>
      <c r="E522" s="66" t="s">
        <v>1053</v>
      </c>
      <c r="F522" s="81" t="s">
        <v>1054</v>
      </c>
      <c r="G522" s="66">
        <v>20</v>
      </c>
      <c r="H522" s="67" t="s">
        <v>1055</v>
      </c>
      <c r="I522" s="67" t="s">
        <v>1056</v>
      </c>
      <c r="J522" s="80">
        <f>SUM(K522:O522)</f>
        <v>60</v>
      </c>
      <c r="K522" s="69"/>
      <c r="L522" s="69">
        <v>60</v>
      </c>
      <c r="M522" s="69"/>
      <c r="N522" s="69"/>
      <c r="O522" s="69"/>
      <c r="P522" s="67" t="s">
        <v>1133</v>
      </c>
      <c r="Q522" s="66"/>
      <c r="R522" s="81" t="s">
        <v>1057</v>
      </c>
      <c r="S522" s="81"/>
    </row>
    <row r="523" spans="1:19" ht="48.75" customHeight="1" x14ac:dyDescent="0.45">
      <c r="A523" s="66" t="s">
        <v>1035</v>
      </c>
      <c r="B523" s="67" t="s">
        <v>1036</v>
      </c>
      <c r="C523" s="68">
        <v>35418</v>
      </c>
      <c r="D523" s="68">
        <v>36251</v>
      </c>
      <c r="E523" s="66" t="s">
        <v>1037</v>
      </c>
      <c r="F523" s="81" t="s">
        <v>1038</v>
      </c>
      <c r="G523" s="66">
        <v>9</v>
      </c>
      <c r="H523" s="67" t="s">
        <v>1039</v>
      </c>
      <c r="I523" s="67" t="s">
        <v>2276</v>
      </c>
      <c r="J523" s="80">
        <f t="shared" ref="J523:J525" si="18">SUM(K523:O523)</f>
        <v>173</v>
      </c>
      <c r="K523" s="69">
        <v>173</v>
      </c>
      <c r="L523" s="69"/>
      <c r="M523" s="69"/>
      <c r="N523" s="69"/>
      <c r="O523" s="69"/>
      <c r="P523" s="67" t="s">
        <v>2277</v>
      </c>
      <c r="Q523" s="70" t="s">
        <v>3147</v>
      </c>
      <c r="R523" s="81" t="s">
        <v>1040</v>
      </c>
      <c r="S523" s="81"/>
    </row>
    <row r="524" spans="1:19" ht="48.75" customHeight="1" x14ac:dyDescent="0.45">
      <c r="A524" s="66" t="s">
        <v>1035</v>
      </c>
      <c r="B524" s="67" t="s">
        <v>1041</v>
      </c>
      <c r="C524" s="68">
        <v>34270</v>
      </c>
      <c r="D524" s="68">
        <v>34425</v>
      </c>
      <c r="E524" s="66" t="s">
        <v>1042</v>
      </c>
      <c r="F524" s="81" t="s">
        <v>1043</v>
      </c>
      <c r="G524" s="66">
        <v>9</v>
      </c>
      <c r="H524" s="67" t="s">
        <v>1044</v>
      </c>
      <c r="I524" s="67" t="s">
        <v>1045</v>
      </c>
      <c r="J524" s="80">
        <f t="shared" si="18"/>
        <v>35</v>
      </c>
      <c r="K524" s="69">
        <v>35</v>
      </c>
      <c r="L524" s="69"/>
      <c r="M524" s="69"/>
      <c r="N524" s="69"/>
      <c r="O524" s="69"/>
      <c r="P524" s="67" t="s">
        <v>1147</v>
      </c>
      <c r="Q524" s="70" t="s">
        <v>3147</v>
      </c>
      <c r="R524" s="81" t="s">
        <v>1046</v>
      </c>
      <c r="S524" s="81"/>
    </row>
    <row r="525" spans="1:19" ht="48.75" customHeight="1" x14ac:dyDescent="0.45">
      <c r="A525" s="66" t="s">
        <v>1035</v>
      </c>
      <c r="B525" s="67" t="s">
        <v>1047</v>
      </c>
      <c r="C525" s="68">
        <v>18926</v>
      </c>
      <c r="D525" s="68">
        <v>18945</v>
      </c>
      <c r="E525" s="66" t="s">
        <v>1048</v>
      </c>
      <c r="F525" s="81" t="s">
        <v>1049</v>
      </c>
      <c r="G525" s="66">
        <v>9</v>
      </c>
      <c r="H525" s="67" t="s">
        <v>1050</v>
      </c>
      <c r="I525" s="67" t="s">
        <v>2278</v>
      </c>
      <c r="J525" s="80">
        <f t="shared" si="18"/>
        <v>84</v>
      </c>
      <c r="K525" s="69">
        <v>84</v>
      </c>
      <c r="L525" s="69"/>
      <c r="M525" s="69"/>
      <c r="N525" s="69"/>
      <c r="O525" s="69"/>
      <c r="P525" s="67" t="s">
        <v>2279</v>
      </c>
      <c r="Q525" s="70" t="s">
        <v>3147</v>
      </c>
      <c r="R525" s="81" t="s">
        <v>1051</v>
      </c>
      <c r="S525" s="81"/>
    </row>
  </sheetData>
  <autoFilter ref="A3:S525" xr:uid="{00000000-0009-0000-0000-000002000000}"/>
  <mergeCells count="15">
    <mergeCell ref="S2:S3"/>
    <mergeCell ref="J2:O2"/>
    <mergeCell ref="P2:P3"/>
    <mergeCell ref="Q2:Q3"/>
    <mergeCell ref="R2:R3"/>
    <mergeCell ref="A1:R1"/>
    <mergeCell ref="A2:A3"/>
    <mergeCell ref="B2:B3"/>
    <mergeCell ref="C2:C3"/>
    <mergeCell ref="D2:D3"/>
    <mergeCell ref="E2:E3"/>
    <mergeCell ref="F2:F3"/>
    <mergeCell ref="G2:G3"/>
    <mergeCell ref="H2:H3"/>
    <mergeCell ref="I2:I3"/>
  </mergeCells>
  <phoneticPr fontId="1"/>
  <pageMargins left="0.70866141732283472" right="0.70866141732283472" top="0.74803149606299213" bottom="0.74803149606299213" header="0.31496062992125984" footer="0.31496062992125984"/>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4"/>
  <sheetViews>
    <sheetView zoomScaleNormal="100" workbookViewId="0"/>
  </sheetViews>
  <sheetFormatPr defaultRowHeight="14.4" x14ac:dyDescent="0.2"/>
  <cols>
    <col min="1" max="1" width="2.8984375" style="15" customWidth="1"/>
    <col min="2" max="2" width="10.19921875" style="15" customWidth="1"/>
    <col min="3" max="3" width="28.3984375" style="15" customWidth="1"/>
    <col min="4" max="256" width="9" style="15"/>
    <col min="257" max="257" width="2.8984375" style="15" customWidth="1"/>
    <col min="258" max="258" width="10.19921875" style="15" customWidth="1"/>
    <col min="259" max="259" width="28.3984375" style="15" customWidth="1"/>
    <col min="260" max="512" width="9" style="15"/>
    <col min="513" max="513" width="2.8984375" style="15" customWidth="1"/>
    <col min="514" max="514" width="10.19921875" style="15" customWidth="1"/>
    <col min="515" max="515" width="28.3984375" style="15" customWidth="1"/>
    <col min="516" max="768" width="9" style="15"/>
    <col min="769" max="769" width="2.8984375" style="15" customWidth="1"/>
    <col min="770" max="770" width="10.19921875" style="15" customWidth="1"/>
    <col min="771" max="771" width="28.3984375" style="15" customWidth="1"/>
    <col min="772" max="1024" width="9" style="15"/>
    <col min="1025" max="1025" width="2.8984375" style="15" customWidth="1"/>
    <col min="1026" max="1026" width="10.19921875" style="15" customWidth="1"/>
    <col min="1027" max="1027" width="28.3984375" style="15" customWidth="1"/>
    <col min="1028" max="1280" width="9" style="15"/>
    <col min="1281" max="1281" width="2.8984375" style="15" customWidth="1"/>
    <col min="1282" max="1282" width="10.19921875" style="15" customWidth="1"/>
    <col min="1283" max="1283" width="28.3984375" style="15" customWidth="1"/>
    <col min="1284" max="1536" width="9" style="15"/>
    <col min="1537" max="1537" width="2.8984375" style="15" customWidth="1"/>
    <col min="1538" max="1538" width="10.19921875" style="15" customWidth="1"/>
    <col min="1539" max="1539" width="28.3984375" style="15" customWidth="1"/>
    <col min="1540" max="1792" width="9" style="15"/>
    <col min="1793" max="1793" width="2.8984375" style="15" customWidth="1"/>
    <col min="1794" max="1794" width="10.19921875" style="15" customWidth="1"/>
    <col min="1795" max="1795" width="28.3984375" style="15" customWidth="1"/>
    <col min="1796" max="2048" width="9" style="15"/>
    <col min="2049" max="2049" width="2.8984375" style="15" customWidth="1"/>
    <col min="2050" max="2050" width="10.19921875" style="15" customWidth="1"/>
    <col min="2051" max="2051" width="28.3984375" style="15" customWidth="1"/>
    <col min="2052" max="2304" width="9" style="15"/>
    <col min="2305" max="2305" width="2.8984375" style="15" customWidth="1"/>
    <col min="2306" max="2306" width="10.19921875" style="15" customWidth="1"/>
    <col min="2307" max="2307" width="28.3984375" style="15" customWidth="1"/>
    <col min="2308" max="2560" width="9" style="15"/>
    <col min="2561" max="2561" width="2.8984375" style="15" customWidth="1"/>
    <col min="2562" max="2562" width="10.19921875" style="15" customWidth="1"/>
    <col min="2563" max="2563" width="28.3984375" style="15" customWidth="1"/>
    <col min="2564" max="2816" width="9" style="15"/>
    <col min="2817" max="2817" width="2.8984375" style="15" customWidth="1"/>
    <col min="2818" max="2818" width="10.19921875" style="15" customWidth="1"/>
    <col min="2819" max="2819" width="28.3984375" style="15" customWidth="1"/>
    <col min="2820" max="3072" width="9" style="15"/>
    <col min="3073" max="3073" width="2.8984375" style="15" customWidth="1"/>
    <col min="3074" max="3074" width="10.19921875" style="15" customWidth="1"/>
    <col min="3075" max="3075" width="28.3984375" style="15" customWidth="1"/>
    <col min="3076" max="3328" width="9" style="15"/>
    <col min="3329" max="3329" width="2.8984375" style="15" customWidth="1"/>
    <col min="3330" max="3330" width="10.19921875" style="15" customWidth="1"/>
    <col min="3331" max="3331" width="28.3984375" style="15" customWidth="1"/>
    <col min="3332" max="3584" width="9" style="15"/>
    <col min="3585" max="3585" width="2.8984375" style="15" customWidth="1"/>
    <col min="3586" max="3586" width="10.19921875" style="15" customWidth="1"/>
    <col min="3587" max="3587" width="28.3984375" style="15" customWidth="1"/>
    <col min="3588" max="3840" width="9" style="15"/>
    <col min="3841" max="3841" width="2.8984375" style="15" customWidth="1"/>
    <col min="3842" max="3842" width="10.19921875" style="15" customWidth="1"/>
    <col min="3843" max="3843" width="28.3984375" style="15" customWidth="1"/>
    <col min="3844" max="4096" width="9" style="15"/>
    <col min="4097" max="4097" width="2.8984375" style="15" customWidth="1"/>
    <col min="4098" max="4098" width="10.19921875" style="15" customWidth="1"/>
    <col min="4099" max="4099" width="28.3984375" style="15" customWidth="1"/>
    <col min="4100" max="4352" width="9" style="15"/>
    <col min="4353" max="4353" width="2.8984375" style="15" customWidth="1"/>
    <col min="4354" max="4354" width="10.19921875" style="15" customWidth="1"/>
    <col min="4355" max="4355" width="28.3984375" style="15" customWidth="1"/>
    <col min="4356" max="4608" width="9" style="15"/>
    <col min="4609" max="4609" width="2.8984375" style="15" customWidth="1"/>
    <col min="4610" max="4610" width="10.19921875" style="15" customWidth="1"/>
    <col min="4611" max="4611" width="28.3984375" style="15" customWidth="1"/>
    <col min="4612" max="4864" width="9" style="15"/>
    <col min="4865" max="4865" width="2.8984375" style="15" customWidth="1"/>
    <col min="4866" max="4866" width="10.19921875" style="15" customWidth="1"/>
    <col min="4867" max="4867" width="28.3984375" style="15" customWidth="1"/>
    <col min="4868" max="5120" width="9" style="15"/>
    <col min="5121" max="5121" width="2.8984375" style="15" customWidth="1"/>
    <col min="5122" max="5122" width="10.19921875" style="15" customWidth="1"/>
    <col min="5123" max="5123" width="28.3984375" style="15" customWidth="1"/>
    <col min="5124" max="5376" width="9" style="15"/>
    <col min="5377" max="5377" width="2.8984375" style="15" customWidth="1"/>
    <col min="5378" max="5378" width="10.19921875" style="15" customWidth="1"/>
    <col min="5379" max="5379" width="28.3984375" style="15" customWidth="1"/>
    <col min="5380" max="5632" width="9" style="15"/>
    <col min="5633" max="5633" width="2.8984375" style="15" customWidth="1"/>
    <col min="5634" max="5634" width="10.19921875" style="15" customWidth="1"/>
    <col min="5635" max="5635" width="28.3984375" style="15" customWidth="1"/>
    <col min="5636" max="5888" width="9" style="15"/>
    <col min="5889" max="5889" width="2.8984375" style="15" customWidth="1"/>
    <col min="5890" max="5890" width="10.19921875" style="15" customWidth="1"/>
    <col min="5891" max="5891" width="28.3984375" style="15" customWidth="1"/>
    <col min="5892" max="6144" width="9" style="15"/>
    <col min="6145" max="6145" width="2.8984375" style="15" customWidth="1"/>
    <col min="6146" max="6146" width="10.19921875" style="15" customWidth="1"/>
    <col min="6147" max="6147" width="28.3984375" style="15" customWidth="1"/>
    <col min="6148" max="6400" width="9" style="15"/>
    <col min="6401" max="6401" width="2.8984375" style="15" customWidth="1"/>
    <col min="6402" max="6402" width="10.19921875" style="15" customWidth="1"/>
    <col min="6403" max="6403" width="28.3984375" style="15" customWidth="1"/>
    <col min="6404" max="6656" width="9" style="15"/>
    <col min="6657" max="6657" width="2.8984375" style="15" customWidth="1"/>
    <col min="6658" max="6658" width="10.19921875" style="15" customWidth="1"/>
    <col min="6659" max="6659" width="28.3984375" style="15" customWidth="1"/>
    <col min="6660" max="6912" width="9" style="15"/>
    <col min="6913" max="6913" width="2.8984375" style="15" customWidth="1"/>
    <col min="6914" max="6914" width="10.19921875" style="15" customWidth="1"/>
    <col min="6915" max="6915" width="28.3984375" style="15" customWidth="1"/>
    <col min="6916" max="7168" width="9" style="15"/>
    <col min="7169" max="7169" width="2.8984375" style="15" customWidth="1"/>
    <col min="7170" max="7170" width="10.19921875" style="15" customWidth="1"/>
    <col min="7171" max="7171" width="28.3984375" style="15" customWidth="1"/>
    <col min="7172" max="7424" width="9" style="15"/>
    <col min="7425" max="7425" width="2.8984375" style="15" customWidth="1"/>
    <col min="7426" max="7426" width="10.19921875" style="15" customWidth="1"/>
    <col min="7427" max="7427" width="28.3984375" style="15" customWidth="1"/>
    <col min="7428" max="7680" width="9" style="15"/>
    <col min="7681" max="7681" width="2.8984375" style="15" customWidth="1"/>
    <col min="7682" max="7682" width="10.19921875" style="15" customWidth="1"/>
    <col min="7683" max="7683" width="28.3984375" style="15" customWidth="1"/>
    <col min="7684" max="7936" width="9" style="15"/>
    <col min="7937" max="7937" width="2.8984375" style="15" customWidth="1"/>
    <col min="7938" max="7938" width="10.19921875" style="15" customWidth="1"/>
    <col min="7939" max="7939" width="28.3984375" style="15" customWidth="1"/>
    <col min="7940" max="8192" width="9" style="15"/>
    <col min="8193" max="8193" width="2.8984375" style="15" customWidth="1"/>
    <col min="8194" max="8194" width="10.19921875" style="15" customWidth="1"/>
    <col min="8195" max="8195" width="28.3984375" style="15" customWidth="1"/>
    <col min="8196" max="8448" width="9" style="15"/>
    <col min="8449" max="8449" width="2.8984375" style="15" customWidth="1"/>
    <col min="8450" max="8450" width="10.19921875" style="15" customWidth="1"/>
    <col min="8451" max="8451" width="28.3984375" style="15" customWidth="1"/>
    <col min="8452" max="8704" width="9" style="15"/>
    <col min="8705" max="8705" width="2.8984375" style="15" customWidth="1"/>
    <col min="8706" max="8706" width="10.19921875" style="15" customWidth="1"/>
    <col min="8707" max="8707" width="28.3984375" style="15" customWidth="1"/>
    <col min="8708" max="8960" width="9" style="15"/>
    <col min="8961" max="8961" width="2.8984375" style="15" customWidth="1"/>
    <col min="8962" max="8962" width="10.19921875" style="15" customWidth="1"/>
    <col min="8963" max="8963" width="28.3984375" style="15" customWidth="1"/>
    <col min="8964" max="9216" width="9" style="15"/>
    <col min="9217" max="9217" width="2.8984375" style="15" customWidth="1"/>
    <col min="9218" max="9218" width="10.19921875" style="15" customWidth="1"/>
    <col min="9219" max="9219" width="28.3984375" style="15" customWidth="1"/>
    <col min="9220" max="9472" width="9" style="15"/>
    <col min="9473" max="9473" width="2.8984375" style="15" customWidth="1"/>
    <col min="9474" max="9474" width="10.19921875" style="15" customWidth="1"/>
    <col min="9475" max="9475" width="28.3984375" style="15" customWidth="1"/>
    <col min="9476" max="9728" width="9" style="15"/>
    <col min="9729" max="9729" width="2.8984375" style="15" customWidth="1"/>
    <col min="9730" max="9730" width="10.19921875" style="15" customWidth="1"/>
    <col min="9731" max="9731" width="28.3984375" style="15" customWidth="1"/>
    <col min="9732" max="9984" width="9" style="15"/>
    <col min="9985" max="9985" width="2.8984375" style="15" customWidth="1"/>
    <col min="9986" max="9986" width="10.19921875" style="15" customWidth="1"/>
    <col min="9987" max="9987" width="28.3984375" style="15" customWidth="1"/>
    <col min="9988" max="10240" width="9" style="15"/>
    <col min="10241" max="10241" width="2.8984375" style="15" customWidth="1"/>
    <col min="10242" max="10242" width="10.19921875" style="15" customWidth="1"/>
    <col min="10243" max="10243" width="28.3984375" style="15" customWidth="1"/>
    <col min="10244" max="10496" width="9" style="15"/>
    <col min="10497" max="10497" width="2.8984375" style="15" customWidth="1"/>
    <col min="10498" max="10498" width="10.19921875" style="15" customWidth="1"/>
    <col min="10499" max="10499" width="28.3984375" style="15" customWidth="1"/>
    <col min="10500" max="10752" width="9" style="15"/>
    <col min="10753" max="10753" width="2.8984375" style="15" customWidth="1"/>
    <col min="10754" max="10754" width="10.19921875" style="15" customWidth="1"/>
    <col min="10755" max="10755" width="28.3984375" style="15" customWidth="1"/>
    <col min="10756" max="11008" width="9" style="15"/>
    <col min="11009" max="11009" width="2.8984375" style="15" customWidth="1"/>
    <col min="11010" max="11010" width="10.19921875" style="15" customWidth="1"/>
    <col min="11011" max="11011" width="28.3984375" style="15" customWidth="1"/>
    <col min="11012" max="11264" width="9" style="15"/>
    <col min="11265" max="11265" width="2.8984375" style="15" customWidth="1"/>
    <col min="11266" max="11266" width="10.19921875" style="15" customWidth="1"/>
    <col min="11267" max="11267" width="28.3984375" style="15" customWidth="1"/>
    <col min="11268" max="11520" width="9" style="15"/>
    <col min="11521" max="11521" width="2.8984375" style="15" customWidth="1"/>
    <col min="11522" max="11522" width="10.19921875" style="15" customWidth="1"/>
    <col min="11523" max="11523" width="28.3984375" style="15" customWidth="1"/>
    <col min="11524" max="11776" width="9" style="15"/>
    <col min="11777" max="11777" width="2.8984375" style="15" customWidth="1"/>
    <col min="11778" max="11778" width="10.19921875" style="15" customWidth="1"/>
    <col min="11779" max="11779" width="28.3984375" style="15" customWidth="1"/>
    <col min="11780" max="12032" width="9" style="15"/>
    <col min="12033" max="12033" width="2.8984375" style="15" customWidth="1"/>
    <col min="12034" max="12034" width="10.19921875" style="15" customWidth="1"/>
    <col min="12035" max="12035" width="28.3984375" style="15" customWidth="1"/>
    <col min="12036" max="12288" width="9" style="15"/>
    <col min="12289" max="12289" width="2.8984375" style="15" customWidth="1"/>
    <col min="12290" max="12290" width="10.19921875" style="15" customWidth="1"/>
    <col min="12291" max="12291" width="28.3984375" style="15" customWidth="1"/>
    <col min="12292" max="12544" width="9" style="15"/>
    <col min="12545" max="12545" width="2.8984375" style="15" customWidth="1"/>
    <col min="12546" max="12546" width="10.19921875" style="15" customWidth="1"/>
    <col min="12547" max="12547" width="28.3984375" style="15" customWidth="1"/>
    <col min="12548" max="12800" width="9" style="15"/>
    <col min="12801" max="12801" width="2.8984375" style="15" customWidth="1"/>
    <col min="12802" max="12802" width="10.19921875" style="15" customWidth="1"/>
    <col min="12803" max="12803" width="28.3984375" style="15" customWidth="1"/>
    <col min="12804" max="13056" width="9" style="15"/>
    <col min="13057" max="13057" width="2.8984375" style="15" customWidth="1"/>
    <col min="13058" max="13058" width="10.19921875" style="15" customWidth="1"/>
    <col min="13059" max="13059" width="28.3984375" style="15" customWidth="1"/>
    <col min="13060" max="13312" width="9" style="15"/>
    <col min="13313" max="13313" width="2.8984375" style="15" customWidth="1"/>
    <col min="13314" max="13314" width="10.19921875" style="15" customWidth="1"/>
    <col min="13315" max="13315" width="28.3984375" style="15" customWidth="1"/>
    <col min="13316" max="13568" width="9" style="15"/>
    <col min="13569" max="13569" width="2.8984375" style="15" customWidth="1"/>
    <col min="13570" max="13570" width="10.19921875" style="15" customWidth="1"/>
    <col min="13571" max="13571" width="28.3984375" style="15" customWidth="1"/>
    <col min="13572" max="13824" width="9" style="15"/>
    <col min="13825" max="13825" width="2.8984375" style="15" customWidth="1"/>
    <col min="13826" max="13826" width="10.19921875" style="15" customWidth="1"/>
    <col min="13827" max="13827" width="28.3984375" style="15" customWidth="1"/>
    <col min="13828" max="14080" width="9" style="15"/>
    <col min="14081" max="14081" width="2.8984375" style="15" customWidth="1"/>
    <col min="14082" max="14082" width="10.19921875" style="15" customWidth="1"/>
    <col min="14083" max="14083" width="28.3984375" style="15" customWidth="1"/>
    <col min="14084" max="14336" width="9" style="15"/>
    <col min="14337" max="14337" width="2.8984375" style="15" customWidth="1"/>
    <col min="14338" max="14338" width="10.19921875" style="15" customWidth="1"/>
    <col min="14339" max="14339" width="28.3984375" style="15" customWidth="1"/>
    <col min="14340" max="14592" width="9" style="15"/>
    <col min="14593" max="14593" width="2.8984375" style="15" customWidth="1"/>
    <col min="14594" max="14594" width="10.19921875" style="15" customWidth="1"/>
    <col min="14595" max="14595" width="28.3984375" style="15" customWidth="1"/>
    <col min="14596" max="14848" width="9" style="15"/>
    <col min="14849" max="14849" width="2.8984375" style="15" customWidth="1"/>
    <col min="14850" max="14850" width="10.19921875" style="15" customWidth="1"/>
    <col min="14851" max="14851" width="28.3984375" style="15" customWidth="1"/>
    <col min="14852" max="15104" width="9" style="15"/>
    <col min="15105" max="15105" width="2.8984375" style="15" customWidth="1"/>
    <col min="15106" max="15106" width="10.19921875" style="15" customWidth="1"/>
    <col min="15107" max="15107" width="28.3984375" style="15" customWidth="1"/>
    <col min="15108" max="15360" width="9" style="15"/>
    <col min="15361" max="15361" width="2.8984375" style="15" customWidth="1"/>
    <col min="15362" max="15362" width="10.19921875" style="15" customWidth="1"/>
    <col min="15363" max="15363" width="28.3984375" style="15" customWidth="1"/>
    <col min="15364" max="15616" width="9" style="15"/>
    <col min="15617" max="15617" width="2.8984375" style="15" customWidth="1"/>
    <col min="15618" max="15618" width="10.19921875" style="15" customWidth="1"/>
    <col min="15619" max="15619" width="28.3984375" style="15" customWidth="1"/>
    <col min="15620" max="15872" width="9" style="15"/>
    <col min="15873" max="15873" width="2.8984375" style="15" customWidth="1"/>
    <col min="15874" max="15874" width="10.19921875" style="15" customWidth="1"/>
    <col min="15875" max="15875" width="28.3984375" style="15" customWidth="1"/>
    <col min="15876" max="16128" width="9" style="15"/>
    <col min="16129" max="16129" width="2.8984375" style="15" customWidth="1"/>
    <col min="16130" max="16130" width="10.19921875" style="15" customWidth="1"/>
    <col min="16131" max="16131" width="28.3984375" style="15" customWidth="1"/>
    <col min="16132" max="16384" width="9" style="15"/>
  </cols>
  <sheetData>
    <row r="1" spans="1:4" s="11" customFormat="1" x14ac:dyDescent="0.45"/>
    <row r="2" spans="1:4" s="11" customFormat="1" x14ac:dyDescent="0.45">
      <c r="A2" s="11" t="s">
        <v>65</v>
      </c>
    </row>
    <row r="3" spans="1:4" s="11" customFormat="1" x14ac:dyDescent="0.45"/>
    <row r="4" spans="1:4" s="11" customFormat="1" ht="15" x14ac:dyDescent="0.45">
      <c r="B4" s="165" t="s">
        <v>66</v>
      </c>
      <c r="C4" s="166"/>
    </row>
    <row r="5" spans="1:4" s="11" customFormat="1" x14ac:dyDescent="0.45">
      <c r="A5" s="12"/>
      <c r="B5" s="13" t="s">
        <v>67</v>
      </c>
      <c r="C5" s="13" t="s">
        <v>68</v>
      </c>
      <c r="D5" s="12"/>
    </row>
    <row r="6" spans="1:4" s="11" customFormat="1" x14ac:dyDescent="0.45">
      <c r="A6" s="12"/>
      <c r="B6" s="14" t="s">
        <v>69</v>
      </c>
      <c r="C6" s="14" t="s">
        <v>70</v>
      </c>
      <c r="D6" s="12"/>
    </row>
    <row r="7" spans="1:4" s="11" customFormat="1" x14ac:dyDescent="0.45">
      <c r="A7" s="12"/>
      <c r="B7" s="14" t="s">
        <v>71</v>
      </c>
      <c r="C7" s="14" t="s">
        <v>72</v>
      </c>
      <c r="D7" s="12"/>
    </row>
    <row r="8" spans="1:4" s="11" customFormat="1" x14ac:dyDescent="0.45">
      <c r="A8" s="12"/>
      <c r="B8" s="14" t="s">
        <v>73</v>
      </c>
      <c r="C8" s="14" t="s">
        <v>74</v>
      </c>
      <c r="D8" s="12"/>
    </row>
    <row r="9" spans="1:4" s="11" customFormat="1" x14ac:dyDescent="0.45">
      <c r="A9" s="12"/>
      <c r="B9" s="14" t="s">
        <v>75</v>
      </c>
      <c r="C9" s="14" t="s">
        <v>76</v>
      </c>
      <c r="D9" s="12"/>
    </row>
    <row r="10" spans="1:4" s="11" customFormat="1" x14ac:dyDescent="0.45">
      <c r="A10" s="12"/>
      <c r="B10" s="14" t="s">
        <v>77</v>
      </c>
      <c r="C10" s="14" t="s">
        <v>78</v>
      </c>
      <c r="D10" s="12"/>
    </row>
    <row r="11" spans="1:4" s="11" customFormat="1" x14ac:dyDescent="0.45">
      <c r="A11" s="12"/>
      <c r="B11" s="14" t="s">
        <v>79</v>
      </c>
      <c r="C11" s="14" t="s">
        <v>80</v>
      </c>
      <c r="D11" s="12"/>
    </row>
    <row r="12" spans="1:4" s="11" customFormat="1" x14ac:dyDescent="0.45">
      <c r="A12" s="12"/>
      <c r="B12" s="14" t="s">
        <v>81</v>
      </c>
      <c r="C12" s="14" t="s">
        <v>82</v>
      </c>
      <c r="D12" s="12"/>
    </row>
    <row r="13" spans="1:4" s="11" customFormat="1" x14ac:dyDescent="0.45">
      <c r="A13" s="12"/>
      <c r="B13" s="14" t="s">
        <v>83</v>
      </c>
      <c r="C13" s="14" t="s">
        <v>84</v>
      </c>
      <c r="D13" s="12"/>
    </row>
    <row r="14" spans="1:4" s="11" customFormat="1" x14ac:dyDescent="0.45">
      <c r="A14" s="12"/>
      <c r="B14" s="14" t="s">
        <v>85</v>
      </c>
      <c r="C14" s="14" t="s">
        <v>86</v>
      </c>
      <c r="D14" s="12"/>
    </row>
    <row r="15" spans="1:4" s="11" customFormat="1" x14ac:dyDescent="0.45">
      <c r="A15" s="12"/>
      <c r="B15" s="14" t="s">
        <v>87</v>
      </c>
      <c r="C15" s="14" t="s">
        <v>88</v>
      </c>
      <c r="D15" s="12"/>
    </row>
    <row r="16" spans="1:4" s="11" customFormat="1" x14ac:dyDescent="0.45">
      <c r="A16" s="12"/>
      <c r="B16" s="14" t="s">
        <v>89</v>
      </c>
      <c r="C16" s="14" t="s">
        <v>90</v>
      </c>
      <c r="D16" s="12"/>
    </row>
    <row r="17" spans="1:4" s="11" customFormat="1" x14ac:dyDescent="0.45">
      <c r="A17" s="12"/>
      <c r="B17" s="14" t="s">
        <v>91</v>
      </c>
      <c r="C17" s="14" t="s">
        <v>92</v>
      </c>
      <c r="D17" s="12"/>
    </row>
    <row r="18" spans="1:4" s="11" customFormat="1" x14ac:dyDescent="0.45">
      <c r="A18" s="12"/>
      <c r="B18" s="14" t="s">
        <v>93</v>
      </c>
      <c r="C18" s="14" t="s">
        <v>94</v>
      </c>
      <c r="D18" s="12"/>
    </row>
    <row r="19" spans="1:4" s="11" customFormat="1" x14ac:dyDescent="0.45">
      <c r="A19" s="12"/>
      <c r="B19" s="14" t="s">
        <v>95</v>
      </c>
      <c r="C19" s="14" t="s">
        <v>96</v>
      </c>
      <c r="D19" s="12"/>
    </row>
    <row r="20" spans="1:4" s="11" customFormat="1" x14ac:dyDescent="0.45">
      <c r="A20" s="12"/>
      <c r="B20" s="14" t="s">
        <v>97</v>
      </c>
      <c r="C20" s="14" t="s">
        <v>98</v>
      </c>
      <c r="D20" s="12"/>
    </row>
    <row r="21" spans="1:4" s="11" customFormat="1" x14ac:dyDescent="0.45">
      <c r="A21" s="12"/>
      <c r="B21" s="14" t="s">
        <v>99</v>
      </c>
      <c r="C21" s="14" t="s">
        <v>100</v>
      </c>
      <c r="D21" s="12"/>
    </row>
    <row r="22" spans="1:4" s="11" customFormat="1" x14ac:dyDescent="0.45">
      <c r="A22" s="12"/>
      <c r="B22" s="14" t="s">
        <v>101</v>
      </c>
      <c r="C22" s="14" t="s">
        <v>102</v>
      </c>
      <c r="D22" s="12"/>
    </row>
    <row r="23" spans="1:4" s="11" customFormat="1" x14ac:dyDescent="0.45">
      <c r="A23" s="12"/>
      <c r="B23" s="14" t="s">
        <v>103</v>
      </c>
      <c r="C23" s="14" t="s">
        <v>104</v>
      </c>
      <c r="D23" s="12"/>
    </row>
    <row r="24" spans="1:4" s="11" customFormat="1" x14ac:dyDescent="0.45">
      <c r="A24" s="12"/>
      <c r="B24" s="14" t="s">
        <v>105</v>
      </c>
      <c r="C24" s="14" t="s">
        <v>106</v>
      </c>
      <c r="D24" s="12"/>
    </row>
    <row r="25" spans="1:4" s="11" customFormat="1" x14ac:dyDescent="0.45">
      <c r="A25" s="12"/>
      <c r="B25" s="14" t="s">
        <v>107</v>
      </c>
      <c r="C25" s="14" t="s">
        <v>108</v>
      </c>
      <c r="D25" s="12"/>
    </row>
    <row r="26" spans="1:4" s="11" customFormat="1" x14ac:dyDescent="0.45">
      <c r="A26" s="12"/>
      <c r="B26" s="14" t="s">
        <v>109</v>
      </c>
      <c r="C26" s="14" t="s">
        <v>110</v>
      </c>
      <c r="D26" s="12"/>
    </row>
    <row r="27" spans="1:4" s="11" customFormat="1" x14ac:dyDescent="0.45">
      <c r="A27" s="12"/>
      <c r="B27" s="14" t="s">
        <v>111</v>
      </c>
      <c r="C27" s="14" t="s">
        <v>112</v>
      </c>
      <c r="D27" s="12"/>
    </row>
    <row r="28" spans="1:4" s="11" customFormat="1" x14ac:dyDescent="0.45">
      <c r="A28" s="12"/>
      <c r="B28" s="14" t="s">
        <v>113</v>
      </c>
      <c r="C28" s="14" t="s">
        <v>114</v>
      </c>
      <c r="D28" s="12"/>
    </row>
    <row r="29" spans="1:4" s="11" customFormat="1" x14ac:dyDescent="0.45">
      <c r="A29" s="12"/>
      <c r="B29" s="14" t="s">
        <v>115</v>
      </c>
      <c r="C29" s="14" t="s">
        <v>116</v>
      </c>
      <c r="D29" s="12"/>
    </row>
    <row r="30" spans="1:4" s="11" customFormat="1" x14ac:dyDescent="0.45">
      <c r="A30" s="12"/>
      <c r="B30" s="14" t="s">
        <v>117</v>
      </c>
      <c r="C30" s="14" t="s">
        <v>118</v>
      </c>
      <c r="D30" s="12"/>
    </row>
    <row r="31" spans="1:4" s="11" customFormat="1" x14ac:dyDescent="0.45">
      <c r="A31" s="12"/>
      <c r="B31" s="14" t="s">
        <v>119</v>
      </c>
      <c r="C31" s="14" t="s">
        <v>120</v>
      </c>
      <c r="D31" s="12"/>
    </row>
    <row r="32" spans="1:4" s="11" customFormat="1" x14ac:dyDescent="0.45">
      <c r="A32" s="12"/>
      <c r="B32" s="14" t="s">
        <v>121</v>
      </c>
      <c r="C32" s="14" t="s">
        <v>122</v>
      </c>
      <c r="D32" s="12"/>
    </row>
    <row r="33" spans="1:4" s="11" customFormat="1" x14ac:dyDescent="0.45">
      <c r="A33" s="12"/>
      <c r="B33" s="14" t="s">
        <v>123</v>
      </c>
      <c r="C33" s="14" t="s">
        <v>124</v>
      </c>
      <c r="D33" s="12"/>
    </row>
    <row r="34" spans="1:4" s="11" customFormat="1" x14ac:dyDescent="0.45">
      <c r="A34" s="12"/>
      <c r="B34" s="14" t="s">
        <v>125</v>
      </c>
      <c r="C34" s="14" t="s">
        <v>126</v>
      </c>
      <c r="D34" s="12"/>
    </row>
    <row r="35" spans="1:4" s="11" customFormat="1" x14ac:dyDescent="0.45">
      <c r="A35" s="12"/>
      <c r="B35" s="14" t="s">
        <v>127</v>
      </c>
      <c r="C35" s="14" t="s">
        <v>128</v>
      </c>
      <c r="D35" s="12"/>
    </row>
    <row r="36" spans="1:4" s="11" customFormat="1" x14ac:dyDescent="0.45">
      <c r="A36" s="12"/>
      <c r="B36" s="14" t="s">
        <v>129</v>
      </c>
      <c r="C36" s="14" t="s">
        <v>130</v>
      </c>
      <c r="D36" s="12"/>
    </row>
    <row r="37" spans="1:4" s="11" customFormat="1" x14ac:dyDescent="0.45">
      <c r="A37" s="12"/>
      <c r="B37" s="14" t="s">
        <v>131</v>
      </c>
      <c r="C37" s="14" t="s">
        <v>132</v>
      </c>
      <c r="D37" s="12"/>
    </row>
    <row r="38" spans="1:4" s="11" customFormat="1" x14ac:dyDescent="0.45">
      <c r="A38" s="12"/>
      <c r="B38" s="14" t="s">
        <v>133</v>
      </c>
      <c r="C38" s="14" t="s">
        <v>134</v>
      </c>
      <c r="D38" s="12"/>
    </row>
    <row r="39" spans="1:4" s="11" customFormat="1" x14ac:dyDescent="0.45">
      <c r="A39" s="12"/>
      <c r="B39" s="14" t="s">
        <v>135</v>
      </c>
      <c r="C39" s="14" t="s">
        <v>136</v>
      </c>
      <c r="D39" s="12"/>
    </row>
    <row r="40" spans="1:4" s="11" customFormat="1" x14ac:dyDescent="0.45">
      <c r="A40" s="12"/>
      <c r="B40" s="14" t="s">
        <v>137</v>
      </c>
      <c r="C40" s="14" t="s">
        <v>138</v>
      </c>
      <c r="D40" s="12"/>
    </row>
    <row r="41" spans="1:4" s="11" customFormat="1" x14ac:dyDescent="0.45">
      <c r="A41" s="12"/>
      <c r="B41" s="14" t="s">
        <v>139</v>
      </c>
      <c r="C41" s="14" t="s">
        <v>140</v>
      </c>
      <c r="D41" s="12"/>
    </row>
    <row r="42" spans="1:4" s="11" customFormat="1" x14ac:dyDescent="0.45">
      <c r="A42" s="12"/>
      <c r="B42" s="14" t="s">
        <v>141</v>
      </c>
      <c r="C42" s="14" t="s">
        <v>142</v>
      </c>
      <c r="D42" s="12"/>
    </row>
    <row r="43" spans="1:4" s="11" customFormat="1" x14ac:dyDescent="0.45">
      <c r="A43" s="12"/>
      <c r="B43" s="14" t="s">
        <v>143</v>
      </c>
      <c r="C43" s="14" t="s">
        <v>144</v>
      </c>
      <c r="D43" s="12"/>
    </row>
    <row r="44" spans="1:4" x14ac:dyDescent="0.2">
      <c r="B44" s="16"/>
      <c r="C44" s="17"/>
    </row>
    <row r="45" spans="1:4" x14ac:dyDescent="0.2">
      <c r="C45" s="18"/>
    </row>
    <row r="93" spans="1:4" s="11" customFormat="1" ht="15" x14ac:dyDescent="0.45">
      <c r="B93" s="165" t="s">
        <v>66</v>
      </c>
      <c r="C93" s="166"/>
    </row>
    <row r="94" spans="1:4" s="11" customFormat="1" x14ac:dyDescent="0.45">
      <c r="A94" s="12"/>
      <c r="B94" s="13" t="s">
        <v>67</v>
      </c>
      <c r="C94" s="13" t="s">
        <v>68</v>
      </c>
      <c r="D94" s="12"/>
    </row>
    <row r="95" spans="1:4" s="11" customFormat="1" x14ac:dyDescent="0.45">
      <c r="A95" s="12"/>
      <c r="B95" s="14" t="s">
        <v>69</v>
      </c>
      <c r="C95" s="14" t="s">
        <v>70</v>
      </c>
      <c r="D95" s="12"/>
    </row>
    <row r="96" spans="1:4" s="11" customFormat="1" x14ac:dyDescent="0.45">
      <c r="A96" s="12"/>
      <c r="B96" s="14" t="s">
        <v>71</v>
      </c>
      <c r="C96" s="14" t="s">
        <v>72</v>
      </c>
      <c r="D96" s="12"/>
    </row>
    <row r="97" spans="1:9" s="11" customFormat="1" x14ac:dyDescent="0.45">
      <c r="A97" s="12"/>
      <c r="B97" s="14" t="s">
        <v>73</v>
      </c>
      <c r="C97" s="14" t="s">
        <v>74</v>
      </c>
      <c r="D97" s="12"/>
    </row>
    <row r="98" spans="1:9" s="11" customFormat="1" x14ac:dyDescent="0.45">
      <c r="A98" s="12"/>
      <c r="B98" s="14" t="s">
        <v>75</v>
      </c>
      <c r="C98" s="14" t="s">
        <v>76</v>
      </c>
      <c r="D98" s="12"/>
    </row>
    <row r="99" spans="1:9" s="11" customFormat="1" x14ac:dyDescent="0.45">
      <c r="A99" s="12"/>
      <c r="B99" s="14" t="s">
        <v>77</v>
      </c>
      <c r="C99" s="14" t="s">
        <v>78</v>
      </c>
      <c r="D99" s="12"/>
    </row>
    <row r="100" spans="1:9" s="11" customFormat="1" x14ac:dyDescent="0.45">
      <c r="A100" s="12"/>
      <c r="B100" s="14" t="s">
        <v>79</v>
      </c>
      <c r="C100" s="14" t="s">
        <v>80</v>
      </c>
      <c r="D100" s="12"/>
      <c r="I100" s="19" t="s">
        <v>145</v>
      </c>
    </row>
    <row r="101" spans="1:9" s="11" customFormat="1" x14ac:dyDescent="0.45">
      <c r="A101" s="12"/>
      <c r="B101" s="14" t="s">
        <v>81</v>
      </c>
      <c r="C101" s="14" t="s">
        <v>82</v>
      </c>
      <c r="D101" s="12"/>
    </row>
    <row r="102" spans="1:9" s="11" customFormat="1" x14ac:dyDescent="0.45">
      <c r="A102" s="12"/>
      <c r="B102" s="14" t="s">
        <v>83</v>
      </c>
      <c r="C102" s="14" t="s">
        <v>84</v>
      </c>
      <c r="D102" s="12"/>
    </row>
    <row r="103" spans="1:9" s="11" customFormat="1" x14ac:dyDescent="0.45">
      <c r="A103" s="12"/>
      <c r="B103" s="14" t="s">
        <v>85</v>
      </c>
      <c r="C103" s="14" t="s">
        <v>86</v>
      </c>
      <c r="D103" s="12"/>
    </row>
    <row r="104" spans="1:9" s="11" customFormat="1" x14ac:dyDescent="0.45">
      <c r="A104" s="12"/>
      <c r="B104" s="14" t="s">
        <v>87</v>
      </c>
      <c r="C104" s="14" t="s">
        <v>88</v>
      </c>
      <c r="D104" s="12"/>
    </row>
    <row r="105" spans="1:9" s="11" customFormat="1" x14ac:dyDescent="0.45">
      <c r="A105" s="12"/>
      <c r="B105" s="14" t="s">
        <v>89</v>
      </c>
      <c r="C105" s="14" t="s">
        <v>90</v>
      </c>
      <c r="D105" s="12"/>
    </row>
    <row r="106" spans="1:9" s="11" customFormat="1" x14ac:dyDescent="0.45">
      <c r="A106" s="12"/>
      <c r="B106" s="14" t="s">
        <v>91</v>
      </c>
      <c r="C106" s="14" t="s">
        <v>92</v>
      </c>
      <c r="D106" s="12"/>
      <c r="I106" s="19" t="s">
        <v>146</v>
      </c>
    </row>
    <row r="107" spans="1:9" s="11" customFormat="1" x14ac:dyDescent="0.45">
      <c r="A107" s="12"/>
      <c r="B107" s="14" t="s">
        <v>93</v>
      </c>
      <c r="C107" s="14" t="s">
        <v>94</v>
      </c>
      <c r="D107" s="12"/>
    </row>
    <row r="108" spans="1:9" s="11" customFormat="1" x14ac:dyDescent="0.45">
      <c r="A108" s="12"/>
      <c r="B108" s="14" t="s">
        <v>95</v>
      </c>
      <c r="C108" s="14" t="s">
        <v>96</v>
      </c>
      <c r="D108" s="12"/>
    </row>
    <row r="109" spans="1:9" s="11" customFormat="1" x14ac:dyDescent="0.45">
      <c r="A109" s="12"/>
      <c r="B109" s="14" t="s">
        <v>97</v>
      </c>
      <c r="C109" s="14" t="s">
        <v>98</v>
      </c>
      <c r="D109" s="12"/>
    </row>
    <row r="110" spans="1:9" s="11" customFormat="1" x14ac:dyDescent="0.45">
      <c r="A110" s="12"/>
      <c r="B110" s="14" t="s">
        <v>99</v>
      </c>
      <c r="C110" s="14" t="s">
        <v>100</v>
      </c>
      <c r="D110" s="12"/>
    </row>
    <row r="111" spans="1:9" s="11" customFormat="1" x14ac:dyDescent="0.45">
      <c r="A111" s="12"/>
      <c r="B111" s="14" t="s">
        <v>101</v>
      </c>
      <c r="C111" s="14" t="s">
        <v>102</v>
      </c>
      <c r="D111" s="12"/>
    </row>
    <row r="112" spans="1:9" s="11" customFormat="1" x14ac:dyDescent="0.45">
      <c r="A112" s="12"/>
      <c r="B112" s="14" t="s">
        <v>103</v>
      </c>
      <c r="C112" s="14" t="s">
        <v>104</v>
      </c>
      <c r="D112" s="12"/>
    </row>
    <row r="113" spans="1:4" s="11" customFormat="1" x14ac:dyDescent="0.45">
      <c r="A113" s="12"/>
      <c r="B113" s="14" t="s">
        <v>105</v>
      </c>
      <c r="C113" s="14" t="s">
        <v>106</v>
      </c>
      <c r="D113" s="12"/>
    </row>
    <row r="114" spans="1:4" s="11" customFormat="1" x14ac:dyDescent="0.45">
      <c r="A114" s="12"/>
      <c r="B114" s="14" t="s">
        <v>107</v>
      </c>
      <c r="C114" s="14" t="s">
        <v>108</v>
      </c>
      <c r="D114" s="12"/>
    </row>
    <row r="410" spans="1:4" s="11" customFormat="1" x14ac:dyDescent="0.45">
      <c r="A410" s="12"/>
      <c r="B410" s="14" t="s">
        <v>107</v>
      </c>
      <c r="C410" s="14" t="s">
        <v>108</v>
      </c>
      <c r="D410" s="12"/>
    </row>
    <row r="414" spans="1:4" s="11" customFormat="1" ht="15" x14ac:dyDescent="0.45">
      <c r="B414" s="165" t="s">
        <v>66</v>
      </c>
      <c r="C414" s="166"/>
    </row>
    <row r="415" spans="1:4" s="11" customFormat="1" x14ac:dyDescent="0.45">
      <c r="A415" s="12"/>
      <c r="B415" s="13" t="s">
        <v>67</v>
      </c>
      <c r="C415" s="13" t="s">
        <v>68</v>
      </c>
      <c r="D415" s="12"/>
    </row>
    <row r="416" spans="1:4" s="11" customFormat="1" x14ac:dyDescent="0.45">
      <c r="A416" s="12"/>
      <c r="B416" s="14" t="s">
        <v>69</v>
      </c>
      <c r="C416" s="14" t="s">
        <v>70</v>
      </c>
      <c r="D416" s="12"/>
    </row>
    <row r="417" spans="1:9" s="11" customFormat="1" x14ac:dyDescent="0.45">
      <c r="A417" s="12"/>
      <c r="B417" s="14" t="s">
        <v>71</v>
      </c>
      <c r="C417" s="14" t="s">
        <v>72</v>
      </c>
      <c r="D417" s="12"/>
    </row>
    <row r="418" spans="1:9" s="11" customFormat="1" x14ac:dyDescent="0.45">
      <c r="A418" s="12"/>
      <c r="B418" s="14" t="s">
        <v>73</v>
      </c>
      <c r="C418" s="14" t="s">
        <v>74</v>
      </c>
      <c r="D418" s="12"/>
    </row>
    <row r="419" spans="1:9" s="11" customFormat="1" x14ac:dyDescent="0.45">
      <c r="A419" s="12"/>
      <c r="B419" s="14" t="s">
        <v>75</v>
      </c>
      <c r="C419" s="14" t="s">
        <v>76</v>
      </c>
      <c r="D419" s="12"/>
    </row>
    <row r="420" spans="1:9" s="11" customFormat="1" x14ac:dyDescent="0.45">
      <c r="A420" s="12"/>
      <c r="B420" s="14" t="s">
        <v>77</v>
      </c>
      <c r="C420" s="14" t="s">
        <v>78</v>
      </c>
      <c r="D420" s="12"/>
    </row>
    <row r="421" spans="1:9" s="11" customFormat="1" x14ac:dyDescent="0.45">
      <c r="A421" s="12"/>
      <c r="B421" s="14" t="s">
        <v>79</v>
      </c>
      <c r="C421" s="14" t="s">
        <v>80</v>
      </c>
      <c r="D421" s="12"/>
      <c r="I421" s="19" t="s">
        <v>145</v>
      </c>
    </row>
    <row r="422" spans="1:9" s="11" customFormat="1" x14ac:dyDescent="0.45">
      <c r="A422" s="12"/>
      <c r="B422" s="14" t="s">
        <v>81</v>
      </c>
      <c r="C422" s="14" t="s">
        <v>82</v>
      </c>
      <c r="D422" s="12"/>
    </row>
    <row r="423" spans="1:9" s="11" customFormat="1" x14ac:dyDescent="0.45">
      <c r="A423" s="12"/>
      <c r="B423" s="14" t="s">
        <v>83</v>
      </c>
      <c r="C423" s="14" t="s">
        <v>84</v>
      </c>
      <c r="D423" s="12"/>
    </row>
    <row r="424" spans="1:9" s="11" customFormat="1" x14ac:dyDescent="0.45">
      <c r="A424" s="12"/>
      <c r="B424" s="14" t="s">
        <v>85</v>
      </c>
      <c r="C424" s="14" t="s">
        <v>86</v>
      </c>
      <c r="D424" s="12"/>
    </row>
    <row r="425" spans="1:9" s="11" customFormat="1" x14ac:dyDescent="0.45">
      <c r="A425" s="12"/>
      <c r="B425" s="14" t="s">
        <v>87</v>
      </c>
      <c r="C425" s="14" t="s">
        <v>88</v>
      </c>
      <c r="D425" s="12"/>
    </row>
    <row r="426" spans="1:9" s="11" customFormat="1" x14ac:dyDescent="0.45">
      <c r="A426" s="12"/>
      <c r="B426" s="14" t="s">
        <v>89</v>
      </c>
      <c r="C426" s="14" t="s">
        <v>90</v>
      </c>
      <c r="D426" s="12"/>
    </row>
    <row r="427" spans="1:9" s="11" customFormat="1" x14ac:dyDescent="0.45">
      <c r="A427" s="12"/>
      <c r="B427" s="14" t="s">
        <v>91</v>
      </c>
      <c r="C427" s="14" t="s">
        <v>92</v>
      </c>
      <c r="D427" s="12"/>
      <c r="I427" s="19" t="s">
        <v>146</v>
      </c>
    </row>
    <row r="428" spans="1:9" s="11" customFormat="1" x14ac:dyDescent="0.45">
      <c r="A428" s="12"/>
      <c r="B428" s="14" t="s">
        <v>93</v>
      </c>
      <c r="C428" s="14" t="s">
        <v>94</v>
      </c>
      <c r="D428" s="12"/>
    </row>
    <row r="429" spans="1:9" s="11" customFormat="1" x14ac:dyDescent="0.45">
      <c r="A429" s="12"/>
      <c r="B429" s="14" t="s">
        <v>95</v>
      </c>
      <c r="C429" s="14" t="s">
        <v>96</v>
      </c>
      <c r="D429" s="12"/>
    </row>
    <row r="430" spans="1:9" s="11" customFormat="1" x14ac:dyDescent="0.45">
      <c r="A430" s="12"/>
      <c r="B430" s="14" t="s">
        <v>97</v>
      </c>
      <c r="C430" s="14" t="s">
        <v>98</v>
      </c>
      <c r="D430" s="12"/>
    </row>
    <row r="431" spans="1:9" s="11" customFormat="1" x14ac:dyDescent="0.45">
      <c r="A431" s="12"/>
      <c r="B431" s="14" t="s">
        <v>99</v>
      </c>
      <c r="C431" s="14" t="s">
        <v>100</v>
      </c>
      <c r="D431" s="12"/>
    </row>
    <row r="432" spans="1:9" s="11" customFormat="1" x14ac:dyDescent="0.45">
      <c r="A432" s="12"/>
      <c r="B432" s="14" t="s">
        <v>101</v>
      </c>
      <c r="C432" s="14" t="s">
        <v>102</v>
      </c>
      <c r="D432" s="12"/>
    </row>
    <row r="433" spans="1:4" s="11" customFormat="1" x14ac:dyDescent="0.45">
      <c r="A433" s="12"/>
      <c r="B433" s="14" t="s">
        <v>103</v>
      </c>
      <c r="C433" s="14" t="s">
        <v>104</v>
      </c>
      <c r="D433" s="12"/>
    </row>
    <row r="434" spans="1:4" s="11" customFormat="1" x14ac:dyDescent="0.45">
      <c r="A434" s="12"/>
      <c r="B434" s="14" t="s">
        <v>105</v>
      </c>
      <c r="C434" s="14" t="s">
        <v>106</v>
      </c>
      <c r="D434" s="12"/>
    </row>
  </sheetData>
  <mergeCells count="3">
    <mergeCell ref="B4:C4"/>
    <mergeCell ref="B93:C93"/>
    <mergeCell ref="B414:C414"/>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I437"/>
  <sheetViews>
    <sheetView view="pageBreakPreview" zoomScaleNormal="100" zoomScaleSheetLayoutView="100" workbookViewId="0"/>
  </sheetViews>
  <sheetFormatPr defaultRowHeight="15" x14ac:dyDescent="0.25"/>
  <cols>
    <col min="1" max="1" width="3" style="21" customWidth="1"/>
    <col min="2" max="2" width="38.69921875" style="21" customWidth="1"/>
    <col min="3" max="3" width="35.3984375" style="21" bestFit="1" customWidth="1"/>
    <col min="4" max="4" width="23.5" style="21" bestFit="1" customWidth="1"/>
    <col min="5" max="13" width="4.09765625" style="21" customWidth="1"/>
    <col min="14" max="256" width="9" style="21"/>
    <col min="257" max="257" width="3" style="21" customWidth="1"/>
    <col min="258" max="258" width="38.69921875" style="21" customWidth="1"/>
    <col min="259" max="259" width="35.3984375" style="21" bestFit="1" customWidth="1"/>
    <col min="260" max="260" width="23.5" style="21" bestFit="1" customWidth="1"/>
    <col min="261" max="269" width="4.09765625" style="21" customWidth="1"/>
    <col min="270" max="512" width="9" style="21"/>
    <col min="513" max="513" width="3" style="21" customWidth="1"/>
    <col min="514" max="514" width="38.69921875" style="21" customWidth="1"/>
    <col min="515" max="515" width="35.3984375" style="21" bestFit="1" customWidth="1"/>
    <col min="516" max="516" width="23.5" style="21" bestFit="1" customWidth="1"/>
    <col min="517" max="525" width="4.09765625" style="21" customWidth="1"/>
    <col min="526" max="768" width="9" style="21"/>
    <col min="769" max="769" width="3" style="21" customWidth="1"/>
    <col min="770" max="770" width="38.69921875" style="21" customWidth="1"/>
    <col min="771" max="771" width="35.3984375" style="21" bestFit="1" customWidth="1"/>
    <col min="772" max="772" width="23.5" style="21" bestFit="1" customWidth="1"/>
    <col min="773" max="781" width="4.09765625" style="21" customWidth="1"/>
    <col min="782" max="1024" width="9" style="21"/>
    <col min="1025" max="1025" width="3" style="21" customWidth="1"/>
    <col min="1026" max="1026" width="38.69921875" style="21" customWidth="1"/>
    <col min="1027" max="1027" width="35.3984375" style="21" bestFit="1" customWidth="1"/>
    <col min="1028" max="1028" width="23.5" style="21" bestFit="1" customWidth="1"/>
    <col min="1029" max="1037" width="4.09765625" style="21" customWidth="1"/>
    <col min="1038" max="1280" width="9" style="21"/>
    <col min="1281" max="1281" width="3" style="21" customWidth="1"/>
    <col min="1282" max="1282" width="38.69921875" style="21" customWidth="1"/>
    <col min="1283" max="1283" width="35.3984375" style="21" bestFit="1" customWidth="1"/>
    <col min="1284" max="1284" width="23.5" style="21" bestFit="1" customWidth="1"/>
    <col min="1285" max="1293" width="4.09765625" style="21" customWidth="1"/>
    <col min="1294" max="1536" width="9" style="21"/>
    <col min="1537" max="1537" width="3" style="21" customWidth="1"/>
    <col min="1538" max="1538" width="38.69921875" style="21" customWidth="1"/>
    <col min="1539" max="1539" width="35.3984375" style="21" bestFit="1" customWidth="1"/>
    <col min="1540" max="1540" width="23.5" style="21" bestFit="1" customWidth="1"/>
    <col min="1541" max="1549" width="4.09765625" style="21" customWidth="1"/>
    <col min="1550" max="1792" width="9" style="21"/>
    <col min="1793" max="1793" width="3" style="21" customWidth="1"/>
    <col min="1794" max="1794" width="38.69921875" style="21" customWidth="1"/>
    <col min="1795" max="1795" width="35.3984375" style="21" bestFit="1" customWidth="1"/>
    <col min="1796" max="1796" width="23.5" style="21" bestFit="1" customWidth="1"/>
    <col min="1797" max="1805" width="4.09765625" style="21" customWidth="1"/>
    <col min="1806" max="2048" width="9" style="21"/>
    <col min="2049" max="2049" width="3" style="21" customWidth="1"/>
    <col min="2050" max="2050" width="38.69921875" style="21" customWidth="1"/>
    <col min="2051" max="2051" width="35.3984375" style="21" bestFit="1" customWidth="1"/>
    <col min="2052" max="2052" width="23.5" style="21" bestFit="1" customWidth="1"/>
    <col min="2053" max="2061" width="4.09765625" style="21" customWidth="1"/>
    <col min="2062" max="2304" width="9" style="21"/>
    <col min="2305" max="2305" width="3" style="21" customWidth="1"/>
    <col min="2306" max="2306" width="38.69921875" style="21" customWidth="1"/>
    <col min="2307" max="2307" width="35.3984375" style="21" bestFit="1" customWidth="1"/>
    <col min="2308" max="2308" width="23.5" style="21" bestFit="1" customWidth="1"/>
    <col min="2309" max="2317" width="4.09765625" style="21" customWidth="1"/>
    <col min="2318" max="2560" width="9" style="21"/>
    <col min="2561" max="2561" width="3" style="21" customWidth="1"/>
    <col min="2562" max="2562" width="38.69921875" style="21" customWidth="1"/>
    <col min="2563" max="2563" width="35.3984375" style="21" bestFit="1" customWidth="1"/>
    <col min="2564" max="2564" width="23.5" style="21" bestFit="1" customWidth="1"/>
    <col min="2565" max="2573" width="4.09765625" style="21" customWidth="1"/>
    <col min="2574" max="2816" width="9" style="21"/>
    <col min="2817" max="2817" width="3" style="21" customWidth="1"/>
    <col min="2818" max="2818" width="38.69921875" style="21" customWidth="1"/>
    <col min="2819" max="2819" width="35.3984375" style="21" bestFit="1" customWidth="1"/>
    <col min="2820" max="2820" width="23.5" style="21" bestFit="1" customWidth="1"/>
    <col min="2821" max="2829" width="4.09765625" style="21" customWidth="1"/>
    <col min="2830" max="3072" width="9" style="21"/>
    <col min="3073" max="3073" width="3" style="21" customWidth="1"/>
    <col min="3074" max="3074" width="38.69921875" style="21" customWidth="1"/>
    <col min="3075" max="3075" width="35.3984375" style="21" bestFit="1" customWidth="1"/>
    <col min="3076" max="3076" width="23.5" style="21" bestFit="1" customWidth="1"/>
    <col min="3077" max="3085" width="4.09765625" style="21" customWidth="1"/>
    <col min="3086" max="3328" width="9" style="21"/>
    <col min="3329" max="3329" width="3" style="21" customWidth="1"/>
    <col min="3330" max="3330" width="38.69921875" style="21" customWidth="1"/>
    <col min="3331" max="3331" width="35.3984375" style="21" bestFit="1" customWidth="1"/>
    <col min="3332" max="3332" width="23.5" style="21" bestFit="1" customWidth="1"/>
    <col min="3333" max="3341" width="4.09765625" style="21" customWidth="1"/>
    <col min="3342" max="3584" width="9" style="21"/>
    <col min="3585" max="3585" width="3" style="21" customWidth="1"/>
    <col min="3586" max="3586" width="38.69921875" style="21" customWidth="1"/>
    <col min="3587" max="3587" width="35.3984375" style="21" bestFit="1" customWidth="1"/>
    <col min="3588" max="3588" width="23.5" style="21" bestFit="1" customWidth="1"/>
    <col min="3589" max="3597" width="4.09765625" style="21" customWidth="1"/>
    <col min="3598" max="3840" width="9" style="21"/>
    <col min="3841" max="3841" width="3" style="21" customWidth="1"/>
    <col min="3842" max="3842" width="38.69921875" style="21" customWidth="1"/>
    <col min="3843" max="3843" width="35.3984375" style="21" bestFit="1" customWidth="1"/>
    <col min="3844" max="3844" width="23.5" style="21" bestFit="1" customWidth="1"/>
    <col min="3845" max="3853" width="4.09765625" style="21" customWidth="1"/>
    <col min="3854" max="4096" width="9" style="21"/>
    <col min="4097" max="4097" width="3" style="21" customWidth="1"/>
    <col min="4098" max="4098" width="38.69921875" style="21" customWidth="1"/>
    <col min="4099" max="4099" width="35.3984375" style="21" bestFit="1" customWidth="1"/>
    <col min="4100" max="4100" width="23.5" style="21" bestFit="1" customWidth="1"/>
    <col min="4101" max="4109" width="4.09765625" style="21" customWidth="1"/>
    <col min="4110" max="4352" width="9" style="21"/>
    <col min="4353" max="4353" width="3" style="21" customWidth="1"/>
    <col min="4354" max="4354" width="38.69921875" style="21" customWidth="1"/>
    <col min="4355" max="4355" width="35.3984375" style="21" bestFit="1" customWidth="1"/>
    <col min="4356" max="4356" width="23.5" style="21" bestFit="1" customWidth="1"/>
    <col min="4357" max="4365" width="4.09765625" style="21" customWidth="1"/>
    <col min="4366" max="4608" width="9" style="21"/>
    <col min="4609" max="4609" width="3" style="21" customWidth="1"/>
    <col min="4610" max="4610" width="38.69921875" style="21" customWidth="1"/>
    <col min="4611" max="4611" width="35.3984375" style="21" bestFit="1" customWidth="1"/>
    <col min="4612" max="4612" width="23.5" style="21" bestFit="1" customWidth="1"/>
    <col min="4613" max="4621" width="4.09765625" style="21" customWidth="1"/>
    <col min="4622" max="4864" width="9" style="21"/>
    <col min="4865" max="4865" width="3" style="21" customWidth="1"/>
    <col min="4866" max="4866" width="38.69921875" style="21" customWidth="1"/>
    <col min="4867" max="4867" width="35.3984375" style="21" bestFit="1" customWidth="1"/>
    <col min="4868" max="4868" width="23.5" style="21" bestFit="1" customWidth="1"/>
    <col min="4869" max="4877" width="4.09765625" style="21" customWidth="1"/>
    <col min="4878" max="5120" width="9" style="21"/>
    <col min="5121" max="5121" width="3" style="21" customWidth="1"/>
    <col min="5122" max="5122" width="38.69921875" style="21" customWidth="1"/>
    <col min="5123" max="5123" width="35.3984375" style="21" bestFit="1" customWidth="1"/>
    <col min="5124" max="5124" width="23.5" style="21" bestFit="1" customWidth="1"/>
    <col min="5125" max="5133" width="4.09765625" style="21" customWidth="1"/>
    <col min="5134" max="5376" width="9" style="21"/>
    <col min="5377" max="5377" width="3" style="21" customWidth="1"/>
    <col min="5378" max="5378" width="38.69921875" style="21" customWidth="1"/>
    <col min="5379" max="5379" width="35.3984375" style="21" bestFit="1" customWidth="1"/>
    <col min="5380" max="5380" width="23.5" style="21" bestFit="1" customWidth="1"/>
    <col min="5381" max="5389" width="4.09765625" style="21" customWidth="1"/>
    <col min="5390" max="5632" width="9" style="21"/>
    <col min="5633" max="5633" width="3" style="21" customWidth="1"/>
    <col min="5634" max="5634" width="38.69921875" style="21" customWidth="1"/>
    <col min="5635" max="5635" width="35.3984375" style="21" bestFit="1" customWidth="1"/>
    <col min="5636" max="5636" width="23.5" style="21" bestFit="1" customWidth="1"/>
    <col min="5637" max="5645" width="4.09765625" style="21" customWidth="1"/>
    <col min="5646" max="5888" width="9" style="21"/>
    <col min="5889" max="5889" width="3" style="21" customWidth="1"/>
    <col min="5890" max="5890" width="38.69921875" style="21" customWidth="1"/>
    <col min="5891" max="5891" width="35.3984375" style="21" bestFit="1" customWidth="1"/>
    <col min="5892" max="5892" width="23.5" style="21" bestFit="1" customWidth="1"/>
    <col min="5893" max="5901" width="4.09765625" style="21" customWidth="1"/>
    <col min="5902" max="6144" width="9" style="21"/>
    <col min="6145" max="6145" width="3" style="21" customWidth="1"/>
    <col min="6146" max="6146" width="38.69921875" style="21" customWidth="1"/>
    <col min="6147" max="6147" width="35.3984375" style="21" bestFit="1" customWidth="1"/>
    <col min="6148" max="6148" width="23.5" style="21" bestFit="1" customWidth="1"/>
    <col min="6149" max="6157" width="4.09765625" style="21" customWidth="1"/>
    <col min="6158" max="6400" width="9" style="21"/>
    <col min="6401" max="6401" width="3" style="21" customWidth="1"/>
    <col min="6402" max="6402" width="38.69921875" style="21" customWidth="1"/>
    <col min="6403" max="6403" width="35.3984375" style="21" bestFit="1" customWidth="1"/>
    <col min="6404" max="6404" width="23.5" style="21" bestFit="1" customWidth="1"/>
    <col min="6405" max="6413" width="4.09765625" style="21" customWidth="1"/>
    <col min="6414" max="6656" width="9" style="21"/>
    <col min="6657" max="6657" width="3" style="21" customWidth="1"/>
    <col min="6658" max="6658" width="38.69921875" style="21" customWidth="1"/>
    <col min="6659" max="6659" width="35.3984375" style="21" bestFit="1" customWidth="1"/>
    <col min="6660" max="6660" width="23.5" style="21" bestFit="1" customWidth="1"/>
    <col min="6661" max="6669" width="4.09765625" style="21" customWidth="1"/>
    <col min="6670" max="6912" width="9" style="21"/>
    <col min="6913" max="6913" width="3" style="21" customWidth="1"/>
    <col min="6914" max="6914" width="38.69921875" style="21" customWidth="1"/>
    <col min="6915" max="6915" width="35.3984375" style="21" bestFit="1" customWidth="1"/>
    <col min="6916" max="6916" width="23.5" style="21" bestFit="1" customWidth="1"/>
    <col min="6917" max="6925" width="4.09765625" style="21" customWidth="1"/>
    <col min="6926" max="7168" width="9" style="21"/>
    <col min="7169" max="7169" width="3" style="21" customWidth="1"/>
    <col min="7170" max="7170" width="38.69921875" style="21" customWidth="1"/>
    <col min="7171" max="7171" width="35.3984375" style="21" bestFit="1" customWidth="1"/>
    <col min="7172" max="7172" width="23.5" style="21" bestFit="1" customWidth="1"/>
    <col min="7173" max="7181" width="4.09765625" style="21" customWidth="1"/>
    <col min="7182" max="7424" width="9" style="21"/>
    <col min="7425" max="7425" width="3" style="21" customWidth="1"/>
    <col min="7426" max="7426" width="38.69921875" style="21" customWidth="1"/>
    <col min="7427" max="7427" width="35.3984375" style="21" bestFit="1" customWidth="1"/>
    <col min="7428" max="7428" width="23.5" style="21" bestFit="1" customWidth="1"/>
    <col min="7429" max="7437" width="4.09765625" style="21" customWidth="1"/>
    <col min="7438" max="7680" width="9" style="21"/>
    <col min="7681" max="7681" width="3" style="21" customWidth="1"/>
    <col min="7682" max="7682" width="38.69921875" style="21" customWidth="1"/>
    <col min="7683" max="7683" width="35.3984375" style="21" bestFit="1" customWidth="1"/>
    <col min="7684" max="7684" width="23.5" style="21" bestFit="1" customWidth="1"/>
    <col min="7685" max="7693" width="4.09765625" style="21" customWidth="1"/>
    <col min="7694" max="7936" width="9" style="21"/>
    <col min="7937" max="7937" width="3" style="21" customWidth="1"/>
    <col min="7938" max="7938" width="38.69921875" style="21" customWidth="1"/>
    <col min="7939" max="7939" width="35.3984375" style="21" bestFit="1" customWidth="1"/>
    <col min="7940" max="7940" width="23.5" style="21" bestFit="1" customWidth="1"/>
    <col min="7941" max="7949" width="4.09765625" style="21" customWidth="1"/>
    <col min="7950" max="8192" width="9" style="21"/>
    <col min="8193" max="8193" width="3" style="21" customWidth="1"/>
    <col min="8194" max="8194" width="38.69921875" style="21" customWidth="1"/>
    <col min="8195" max="8195" width="35.3984375" style="21" bestFit="1" customWidth="1"/>
    <col min="8196" max="8196" width="23.5" style="21" bestFit="1" customWidth="1"/>
    <col min="8197" max="8205" width="4.09765625" style="21" customWidth="1"/>
    <col min="8206" max="8448" width="9" style="21"/>
    <col min="8449" max="8449" width="3" style="21" customWidth="1"/>
    <col min="8450" max="8450" width="38.69921875" style="21" customWidth="1"/>
    <col min="8451" max="8451" width="35.3984375" style="21" bestFit="1" customWidth="1"/>
    <col min="8452" max="8452" width="23.5" style="21" bestFit="1" customWidth="1"/>
    <col min="8453" max="8461" width="4.09765625" style="21" customWidth="1"/>
    <col min="8462" max="8704" width="9" style="21"/>
    <col min="8705" max="8705" width="3" style="21" customWidth="1"/>
    <col min="8706" max="8706" width="38.69921875" style="21" customWidth="1"/>
    <col min="8707" max="8707" width="35.3984375" style="21" bestFit="1" customWidth="1"/>
    <col min="8708" max="8708" width="23.5" style="21" bestFit="1" customWidth="1"/>
    <col min="8709" max="8717" width="4.09765625" style="21" customWidth="1"/>
    <col min="8718" max="8960" width="9" style="21"/>
    <col min="8961" max="8961" width="3" style="21" customWidth="1"/>
    <col min="8962" max="8962" width="38.69921875" style="21" customWidth="1"/>
    <col min="8963" max="8963" width="35.3984375" style="21" bestFit="1" customWidth="1"/>
    <col min="8964" max="8964" width="23.5" style="21" bestFit="1" customWidth="1"/>
    <col min="8965" max="8973" width="4.09765625" style="21" customWidth="1"/>
    <col min="8974" max="9216" width="9" style="21"/>
    <col min="9217" max="9217" width="3" style="21" customWidth="1"/>
    <col min="9218" max="9218" width="38.69921875" style="21" customWidth="1"/>
    <col min="9219" max="9219" width="35.3984375" style="21" bestFit="1" customWidth="1"/>
    <col min="9220" max="9220" width="23.5" style="21" bestFit="1" customWidth="1"/>
    <col min="9221" max="9229" width="4.09765625" style="21" customWidth="1"/>
    <col min="9230" max="9472" width="9" style="21"/>
    <col min="9473" max="9473" width="3" style="21" customWidth="1"/>
    <col min="9474" max="9474" width="38.69921875" style="21" customWidth="1"/>
    <col min="9475" max="9475" width="35.3984375" style="21" bestFit="1" customWidth="1"/>
    <col min="9476" max="9476" width="23.5" style="21" bestFit="1" customWidth="1"/>
    <col min="9477" max="9485" width="4.09765625" style="21" customWidth="1"/>
    <col min="9486" max="9728" width="9" style="21"/>
    <col min="9729" max="9729" width="3" style="21" customWidth="1"/>
    <col min="9730" max="9730" width="38.69921875" style="21" customWidth="1"/>
    <col min="9731" max="9731" width="35.3984375" style="21" bestFit="1" customWidth="1"/>
    <col min="9732" max="9732" width="23.5" style="21" bestFit="1" customWidth="1"/>
    <col min="9733" max="9741" width="4.09765625" style="21" customWidth="1"/>
    <col min="9742" max="9984" width="9" style="21"/>
    <col min="9985" max="9985" width="3" style="21" customWidth="1"/>
    <col min="9986" max="9986" width="38.69921875" style="21" customWidth="1"/>
    <col min="9987" max="9987" width="35.3984375" style="21" bestFit="1" customWidth="1"/>
    <col min="9988" max="9988" width="23.5" style="21" bestFit="1" customWidth="1"/>
    <col min="9989" max="9997" width="4.09765625" style="21" customWidth="1"/>
    <col min="9998" max="10240" width="9" style="21"/>
    <col min="10241" max="10241" width="3" style="21" customWidth="1"/>
    <col min="10242" max="10242" width="38.69921875" style="21" customWidth="1"/>
    <col min="10243" max="10243" width="35.3984375" style="21" bestFit="1" customWidth="1"/>
    <col min="10244" max="10244" width="23.5" style="21" bestFit="1" customWidth="1"/>
    <col min="10245" max="10253" width="4.09765625" style="21" customWidth="1"/>
    <col min="10254" max="10496" width="9" style="21"/>
    <col min="10497" max="10497" width="3" style="21" customWidth="1"/>
    <col min="10498" max="10498" width="38.69921875" style="21" customWidth="1"/>
    <col min="10499" max="10499" width="35.3984375" style="21" bestFit="1" customWidth="1"/>
    <col min="10500" max="10500" width="23.5" style="21" bestFit="1" customWidth="1"/>
    <col min="10501" max="10509" width="4.09765625" style="21" customWidth="1"/>
    <col min="10510" max="10752" width="9" style="21"/>
    <col min="10753" max="10753" width="3" style="21" customWidth="1"/>
    <col min="10754" max="10754" width="38.69921875" style="21" customWidth="1"/>
    <col min="10755" max="10755" width="35.3984375" style="21" bestFit="1" customWidth="1"/>
    <col min="10756" max="10756" width="23.5" style="21" bestFit="1" customWidth="1"/>
    <col min="10757" max="10765" width="4.09765625" style="21" customWidth="1"/>
    <col min="10766" max="11008" width="9" style="21"/>
    <col min="11009" max="11009" width="3" style="21" customWidth="1"/>
    <col min="11010" max="11010" width="38.69921875" style="21" customWidth="1"/>
    <col min="11011" max="11011" width="35.3984375" style="21" bestFit="1" customWidth="1"/>
    <col min="11012" max="11012" width="23.5" style="21" bestFit="1" customWidth="1"/>
    <col min="11013" max="11021" width="4.09765625" style="21" customWidth="1"/>
    <col min="11022" max="11264" width="9" style="21"/>
    <col min="11265" max="11265" width="3" style="21" customWidth="1"/>
    <col min="11266" max="11266" width="38.69921875" style="21" customWidth="1"/>
    <col min="11267" max="11267" width="35.3984375" style="21" bestFit="1" customWidth="1"/>
    <col min="11268" max="11268" width="23.5" style="21" bestFit="1" customWidth="1"/>
    <col min="11269" max="11277" width="4.09765625" style="21" customWidth="1"/>
    <col min="11278" max="11520" width="9" style="21"/>
    <col min="11521" max="11521" width="3" style="21" customWidth="1"/>
    <col min="11522" max="11522" width="38.69921875" style="21" customWidth="1"/>
    <col min="11523" max="11523" width="35.3984375" style="21" bestFit="1" customWidth="1"/>
    <col min="11524" max="11524" width="23.5" style="21" bestFit="1" customWidth="1"/>
    <col min="11525" max="11533" width="4.09765625" style="21" customWidth="1"/>
    <col min="11534" max="11776" width="9" style="21"/>
    <col min="11777" max="11777" width="3" style="21" customWidth="1"/>
    <col min="11778" max="11778" width="38.69921875" style="21" customWidth="1"/>
    <col min="11779" max="11779" width="35.3984375" style="21" bestFit="1" customWidth="1"/>
    <col min="11780" max="11780" width="23.5" style="21" bestFit="1" customWidth="1"/>
    <col min="11781" max="11789" width="4.09765625" style="21" customWidth="1"/>
    <col min="11790" max="12032" width="9" style="21"/>
    <col min="12033" max="12033" width="3" style="21" customWidth="1"/>
    <col min="12034" max="12034" width="38.69921875" style="21" customWidth="1"/>
    <col min="12035" max="12035" width="35.3984375" style="21" bestFit="1" customWidth="1"/>
    <col min="12036" max="12036" width="23.5" style="21" bestFit="1" customWidth="1"/>
    <col min="12037" max="12045" width="4.09765625" style="21" customWidth="1"/>
    <col min="12046" max="12288" width="9" style="21"/>
    <col min="12289" max="12289" width="3" style="21" customWidth="1"/>
    <col min="12290" max="12290" width="38.69921875" style="21" customWidth="1"/>
    <col min="12291" max="12291" width="35.3984375" style="21" bestFit="1" customWidth="1"/>
    <col min="12292" max="12292" width="23.5" style="21" bestFit="1" customWidth="1"/>
    <col min="12293" max="12301" width="4.09765625" style="21" customWidth="1"/>
    <col min="12302" max="12544" width="9" style="21"/>
    <col min="12545" max="12545" width="3" style="21" customWidth="1"/>
    <col min="12546" max="12546" width="38.69921875" style="21" customWidth="1"/>
    <col min="12547" max="12547" width="35.3984375" style="21" bestFit="1" customWidth="1"/>
    <col min="12548" max="12548" width="23.5" style="21" bestFit="1" customWidth="1"/>
    <col min="12549" max="12557" width="4.09765625" style="21" customWidth="1"/>
    <col min="12558" max="12800" width="9" style="21"/>
    <col min="12801" max="12801" width="3" style="21" customWidth="1"/>
    <col min="12802" max="12802" width="38.69921875" style="21" customWidth="1"/>
    <col min="12803" max="12803" width="35.3984375" style="21" bestFit="1" customWidth="1"/>
    <col min="12804" max="12804" width="23.5" style="21" bestFit="1" customWidth="1"/>
    <col min="12805" max="12813" width="4.09765625" style="21" customWidth="1"/>
    <col min="12814" max="13056" width="9" style="21"/>
    <col min="13057" max="13057" width="3" style="21" customWidth="1"/>
    <col min="13058" max="13058" width="38.69921875" style="21" customWidth="1"/>
    <col min="13059" max="13059" width="35.3984375" style="21" bestFit="1" customWidth="1"/>
    <col min="13060" max="13060" width="23.5" style="21" bestFit="1" customWidth="1"/>
    <col min="13061" max="13069" width="4.09765625" style="21" customWidth="1"/>
    <col min="13070" max="13312" width="9" style="21"/>
    <col min="13313" max="13313" width="3" style="21" customWidth="1"/>
    <col min="13314" max="13314" width="38.69921875" style="21" customWidth="1"/>
    <col min="13315" max="13315" width="35.3984375" style="21" bestFit="1" customWidth="1"/>
    <col min="13316" max="13316" width="23.5" style="21" bestFit="1" customWidth="1"/>
    <col min="13317" max="13325" width="4.09765625" style="21" customWidth="1"/>
    <col min="13326" max="13568" width="9" style="21"/>
    <col min="13569" max="13569" width="3" style="21" customWidth="1"/>
    <col min="13570" max="13570" width="38.69921875" style="21" customWidth="1"/>
    <col min="13571" max="13571" width="35.3984375" style="21" bestFit="1" customWidth="1"/>
    <col min="13572" max="13572" width="23.5" style="21" bestFit="1" customWidth="1"/>
    <col min="13573" max="13581" width="4.09765625" style="21" customWidth="1"/>
    <col min="13582" max="13824" width="9" style="21"/>
    <col min="13825" max="13825" width="3" style="21" customWidth="1"/>
    <col min="13826" max="13826" width="38.69921875" style="21" customWidth="1"/>
    <col min="13827" max="13827" width="35.3984375" style="21" bestFit="1" customWidth="1"/>
    <col min="13828" max="13828" width="23.5" style="21" bestFit="1" customWidth="1"/>
    <col min="13829" max="13837" width="4.09765625" style="21" customWidth="1"/>
    <col min="13838" max="14080" width="9" style="21"/>
    <col min="14081" max="14081" width="3" style="21" customWidth="1"/>
    <col min="14082" max="14082" width="38.69921875" style="21" customWidth="1"/>
    <col min="14083" max="14083" width="35.3984375" style="21" bestFit="1" customWidth="1"/>
    <col min="14084" max="14084" width="23.5" style="21" bestFit="1" customWidth="1"/>
    <col min="14085" max="14093" width="4.09765625" style="21" customWidth="1"/>
    <col min="14094" max="14336" width="9" style="21"/>
    <col min="14337" max="14337" width="3" style="21" customWidth="1"/>
    <col min="14338" max="14338" width="38.69921875" style="21" customWidth="1"/>
    <col min="14339" max="14339" width="35.3984375" style="21" bestFit="1" customWidth="1"/>
    <col min="14340" max="14340" width="23.5" style="21" bestFit="1" customWidth="1"/>
    <col min="14341" max="14349" width="4.09765625" style="21" customWidth="1"/>
    <col min="14350" max="14592" width="9" style="21"/>
    <col min="14593" max="14593" width="3" style="21" customWidth="1"/>
    <col min="14594" max="14594" width="38.69921875" style="21" customWidth="1"/>
    <col min="14595" max="14595" width="35.3984375" style="21" bestFit="1" customWidth="1"/>
    <col min="14596" max="14596" width="23.5" style="21" bestFit="1" customWidth="1"/>
    <col min="14597" max="14605" width="4.09765625" style="21" customWidth="1"/>
    <col min="14606" max="14848" width="9" style="21"/>
    <col min="14849" max="14849" width="3" style="21" customWidth="1"/>
    <col min="14850" max="14850" width="38.69921875" style="21" customWidth="1"/>
    <col min="14851" max="14851" width="35.3984375" style="21" bestFit="1" customWidth="1"/>
    <col min="14852" max="14852" width="23.5" style="21" bestFit="1" customWidth="1"/>
    <col min="14853" max="14861" width="4.09765625" style="21" customWidth="1"/>
    <col min="14862" max="15104" width="9" style="21"/>
    <col min="15105" max="15105" width="3" style="21" customWidth="1"/>
    <col min="15106" max="15106" width="38.69921875" style="21" customWidth="1"/>
    <col min="15107" max="15107" width="35.3984375" style="21" bestFit="1" customWidth="1"/>
    <col min="15108" max="15108" width="23.5" style="21" bestFit="1" customWidth="1"/>
    <col min="15109" max="15117" width="4.09765625" style="21" customWidth="1"/>
    <col min="15118" max="15360" width="9" style="21"/>
    <col min="15361" max="15361" width="3" style="21" customWidth="1"/>
    <col min="15362" max="15362" width="38.69921875" style="21" customWidth="1"/>
    <col min="15363" max="15363" width="35.3984375" style="21" bestFit="1" customWidth="1"/>
    <col min="15364" max="15364" width="23.5" style="21" bestFit="1" customWidth="1"/>
    <col min="15365" max="15373" width="4.09765625" style="21" customWidth="1"/>
    <col min="15374" max="15616" width="9" style="21"/>
    <col min="15617" max="15617" width="3" style="21" customWidth="1"/>
    <col min="15618" max="15618" width="38.69921875" style="21" customWidth="1"/>
    <col min="15619" max="15619" width="35.3984375" style="21" bestFit="1" customWidth="1"/>
    <col min="15620" max="15620" width="23.5" style="21" bestFit="1" customWidth="1"/>
    <col min="15621" max="15629" width="4.09765625" style="21" customWidth="1"/>
    <col min="15630" max="15872" width="9" style="21"/>
    <col min="15873" max="15873" width="3" style="21" customWidth="1"/>
    <col min="15874" max="15874" width="38.69921875" style="21" customWidth="1"/>
    <col min="15875" max="15875" width="35.3984375" style="21" bestFit="1" customWidth="1"/>
    <col min="15876" max="15876" width="23.5" style="21" bestFit="1" customWidth="1"/>
    <col min="15877" max="15885" width="4.09765625" style="21" customWidth="1"/>
    <col min="15886" max="16128" width="9" style="21"/>
    <col min="16129" max="16129" width="3" style="21" customWidth="1"/>
    <col min="16130" max="16130" width="38.69921875" style="21" customWidth="1"/>
    <col min="16131" max="16131" width="35.3984375" style="21" bestFit="1" customWidth="1"/>
    <col min="16132" max="16132" width="23.5" style="21" bestFit="1" customWidth="1"/>
    <col min="16133" max="16141" width="4.09765625" style="21" customWidth="1"/>
    <col min="16142" max="16384" width="9" style="21"/>
  </cols>
  <sheetData>
    <row r="1" spans="1:5" x14ac:dyDescent="0.25">
      <c r="A1" s="20" t="s">
        <v>147</v>
      </c>
    </row>
    <row r="2" spans="1:5" x14ac:dyDescent="0.25">
      <c r="A2" s="20"/>
    </row>
    <row r="3" spans="1:5" x14ac:dyDescent="0.25">
      <c r="B3" s="22" t="s">
        <v>148</v>
      </c>
      <c r="C3" s="23"/>
      <c r="D3" s="23"/>
    </row>
    <row r="4" spans="1:5" s="27" customFormat="1" x14ac:dyDescent="0.25">
      <c r="A4" s="24"/>
      <c r="B4" s="25" t="s">
        <v>149</v>
      </c>
      <c r="C4" s="25" t="s">
        <v>150</v>
      </c>
      <c r="D4" s="26" t="s">
        <v>151</v>
      </c>
      <c r="E4" s="24"/>
    </row>
    <row r="5" spans="1:5" s="27" customFormat="1" x14ac:dyDescent="0.25">
      <c r="A5" s="24"/>
      <c r="B5" s="25" t="s">
        <v>152</v>
      </c>
      <c r="C5" s="25" t="s">
        <v>153</v>
      </c>
      <c r="D5" s="26" t="s">
        <v>154</v>
      </c>
      <c r="E5" s="24"/>
    </row>
    <row r="6" spans="1:5" s="27" customFormat="1" x14ac:dyDescent="0.25">
      <c r="A6" s="24"/>
      <c r="B6" s="25" t="s">
        <v>155</v>
      </c>
      <c r="C6" s="25" t="s">
        <v>156</v>
      </c>
      <c r="D6" s="26" t="s">
        <v>157</v>
      </c>
      <c r="E6" s="24"/>
    </row>
    <row r="7" spans="1:5" s="27" customFormat="1" ht="18" x14ac:dyDescent="0.45">
      <c r="A7" s="24"/>
      <c r="B7" s="25" t="s">
        <v>158</v>
      </c>
      <c r="C7" s="26" t="s">
        <v>159</v>
      </c>
      <c r="D7" s="26" t="s">
        <v>160</v>
      </c>
      <c r="E7" s="24"/>
    </row>
    <row r="8" spans="1:5" s="27" customFormat="1" x14ac:dyDescent="0.25">
      <c r="A8" s="24"/>
      <c r="B8" s="25" t="s">
        <v>161</v>
      </c>
      <c r="C8" s="26" t="s">
        <v>162</v>
      </c>
      <c r="D8" s="25" t="s">
        <v>163</v>
      </c>
      <c r="E8" s="24"/>
    </row>
    <row r="9" spans="1:5" s="27" customFormat="1" x14ac:dyDescent="0.25">
      <c r="A9" s="24"/>
      <c r="B9" s="25" t="s">
        <v>164</v>
      </c>
      <c r="C9" s="26" t="s">
        <v>165</v>
      </c>
      <c r="D9" s="25" t="s">
        <v>166</v>
      </c>
      <c r="E9" s="24"/>
    </row>
    <row r="10" spans="1:5" s="27" customFormat="1" ht="18" x14ac:dyDescent="0.45">
      <c r="A10" s="24"/>
      <c r="B10" s="25" t="s">
        <v>167</v>
      </c>
      <c r="C10" s="26" t="s">
        <v>168</v>
      </c>
      <c r="D10" s="25" t="s">
        <v>169</v>
      </c>
      <c r="E10" s="24"/>
    </row>
    <row r="11" spans="1:5" s="27" customFormat="1" x14ac:dyDescent="0.25">
      <c r="A11" s="24"/>
      <c r="B11" s="25" t="s">
        <v>170</v>
      </c>
      <c r="C11" s="26" t="s">
        <v>171</v>
      </c>
      <c r="D11" s="25" t="s">
        <v>172</v>
      </c>
      <c r="E11" s="24"/>
    </row>
    <row r="12" spans="1:5" s="27" customFormat="1" x14ac:dyDescent="0.25">
      <c r="A12" s="24"/>
      <c r="B12" s="25" t="s">
        <v>173</v>
      </c>
      <c r="C12" s="26" t="s">
        <v>174</v>
      </c>
      <c r="D12" s="25"/>
      <c r="E12" s="24"/>
    </row>
    <row r="13" spans="1:5" x14ac:dyDescent="0.25">
      <c r="B13" s="23"/>
      <c r="C13" s="23"/>
      <c r="D13" s="23"/>
    </row>
    <row r="14" spans="1:5" s="28" customFormat="1" x14ac:dyDescent="0.25">
      <c r="B14" s="29" t="s">
        <v>175</v>
      </c>
      <c r="C14" s="30"/>
      <c r="D14" s="30"/>
    </row>
    <row r="15" spans="1:5" s="32" customFormat="1" ht="13.2" x14ac:dyDescent="0.45">
      <c r="A15" s="31"/>
      <c r="B15" s="167" t="s">
        <v>176</v>
      </c>
      <c r="C15" s="168"/>
      <c r="D15" s="168"/>
      <c r="E15" s="31"/>
    </row>
    <row r="16" spans="1:5" s="32" customFormat="1" ht="13.2" x14ac:dyDescent="0.45">
      <c r="A16" s="31"/>
      <c r="B16" s="167" t="s">
        <v>177</v>
      </c>
      <c r="C16" s="168"/>
      <c r="D16" s="168"/>
      <c r="E16" s="31"/>
    </row>
    <row r="17" spans="1:5" s="32" customFormat="1" ht="13.2" x14ac:dyDescent="0.45">
      <c r="A17" s="31"/>
      <c r="B17" s="167" t="s">
        <v>178</v>
      </c>
      <c r="C17" s="168"/>
      <c r="D17" s="168"/>
      <c r="E17" s="31"/>
    </row>
    <row r="18" spans="1:5" s="32" customFormat="1" ht="13.2" x14ac:dyDescent="0.45">
      <c r="A18" s="31"/>
      <c r="B18" s="167" t="s">
        <v>179</v>
      </c>
      <c r="C18" s="168"/>
      <c r="D18" s="168"/>
      <c r="E18" s="31"/>
    </row>
    <row r="19" spans="1:5" s="32" customFormat="1" ht="13.2" x14ac:dyDescent="0.45">
      <c r="A19" s="31"/>
      <c r="B19" s="167" t="s">
        <v>180</v>
      </c>
      <c r="C19" s="168"/>
      <c r="D19" s="168"/>
      <c r="E19" s="31"/>
    </row>
    <row r="20" spans="1:5" s="32" customFormat="1" ht="12.75" customHeight="1" x14ac:dyDescent="0.45">
      <c r="A20" s="31"/>
      <c r="B20" s="167" t="s">
        <v>181</v>
      </c>
      <c r="C20" s="168"/>
      <c r="D20" s="168"/>
      <c r="E20" s="31"/>
    </row>
    <row r="21" spans="1:5" s="32" customFormat="1" ht="25.5" customHeight="1" x14ac:dyDescent="0.45">
      <c r="A21" s="31"/>
      <c r="B21" s="167" t="s">
        <v>182</v>
      </c>
      <c r="C21" s="168"/>
      <c r="D21" s="168"/>
      <c r="E21" s="31"/>
    </row>
    <row r="22" spans="1:5" s="32" customFormat="1" ht="13.2" x14ac:dyDescent="0.45">
      <c r="A22" s="31"/>
      <c r="B22" s="167" t="s">
        <v>183</v>
      </c>
      <c r="C22" s="168"/>
      <c r="D22" s="168"/>
      <c r="E22" s="31"/>
    </row>
    <row r="23" spans="1:5" s="32" customFormat="1" ht="13.2" x14ac:dyDescent="0.45">
      <c r="A23" s="31"/>
      <c r="B23" s="167" t="s">
        <v>184</v>
      </c>
      <c r="C23" s="168"/>
      <c r="D23" s="168"/>
      <c r="E23" s="31"/>
    </row>
    <row r="24" spans="1:5" s="32" customFormat="1" ht="25.5" customHeight="1" x14ac:dyDescent="0.45">
      <c r="A24" s="31"/>
      <c r="B24" s="167" t="s">
        <v>185</v>
      </c>
      <c r="C24" s="168"/>
      <c r="D24" s="168"/>
      <c r="E24" s="31"/>
    </row>
    <row r="25" spans="1:5" s="32" customFormat="1" ht="13.2" x14ac:dyDescent="0.45">
      <c r="A25" s="31"/>
      <c r="B25" s="167" t="s">
        <v>186</v>
      </c>
      <c r="C25" s="168"/>
      <c r="D25" s="168"/>
      <c r="E25" s="31"/>
    </row>
    <row r="26" spans="1:5" s="32" customFormat="1" ht="25.5" customHeight="1" x14ac:dyDescent="0.45">
      <c r="A26" s="31"/>
      <c r="B26" s="167" t="s">
        <v>187</v>
      </c>
      <c r="C26" s="168"/>
      <c r="D26" s="168"/>
      <c r="E26" s="31"/>
    </row>
    <row r="27" spans="1:5" s="32" customFormat="1" ht="26.25" customHeight="1" x14ac:dyDescent="0.45">
      <c r="A27" s="31"/>
      <c r="B27" s="167" t="s">
        <v>188</v>
      </c>
      <c r="C27" s="168"/>
      <c r="D27" s="168"/>
      <c r="E27" s="31"/>
    </row>
    <row r="28" spans="1:5" s="32" customFormat="1" ht="13.2" x14ac:dyDescent="0.45">
      <c r="A28" s="31"/>
      <c r="B28" s="167" t="s">
        <v>189</v>
      </c>
      <c r="C28" s="168"/>
      <c r="D28" s="168"/>
      <c r="E28" s="31"/>
    </row>
    <row r="29" spans="1:5" s="32" customFormat="1" ht="13.2" x14ac:dyDescent="0.45">
      <c r="A29" s="31"/>
      <c r="B29" s="167" t="s">
        <v>190</v>
      </c>
      <c r="C29" s="168"/>
      <c r="D29" s="168"/>
      <c r="E29" s="31"/>
    </row>
    <row r="30" spans="1:5" s="32" customFormat="1" ht="13.2" x14ac:dyDescent="0.45">
      <c r="A30" s="31"/>
      <c r="B30" s="167" t="s">
        <v>191</v>
      </c>
      <c r="C30" s="168"/>
      <c r="D30" s="168"/>
      <c r="E30" s="31"/>
    </row>
    <row r="31" spans="1:5" s="32" customFormat="1" ht="13.2" x14ac:dyDescent="0.45">
      <c r="A31" s="31"/>
      <c r="B31" s="167" t="s">
        <v>192</v>
      </c>
      <c r="C31" s="168"/>
      <c r="D31" s="168"/>
      <c r="E31" s="31"/>
    </row>
    <row r="32" spans="1:5" s="32" customFormat="1" ht="13.2" x14ac:dyDescent="0.45">
      <c r="A32" s="31"/>
      <c r="B32" s="167" t="s">
        <v>193</v>
      </c>
      <c r="C32" s="168"/>
      <c r="D32" s="168"/>
      <c r="E32" s="31"/>
    </row>
    <row r="33" spans="1:5" s="32" customFormat="1" ht="13.2" x14ac:dyDescent="0.45">
      <c r="A33" s="31"/>
      <c r="B33" s="167" t="s">
        <v>194</v>
      </c>
      <c r="C33" s="168"/>
      <c r="D33" s="168"/>
      <c r="E33" s="31"/>
    </row>
    <row r="34" spans="1:5" s="32" customFormat="1" ht="26.25" customHeight="1" x14ac:dyDescent="0.45">
      <c r="A34" s="31"/>
      <c r="B34" s="167" t="s">
        <v>195</v>
      </c>
      <c r="C34" s="168"/>
      <c r="D34" s="168"/>
      <c r="E34" s="31"/>
    </row>
    <row r="35" spans="1:5" s="32" customFormat="1" ht="25.5" customHeight="1" x14ac:dyDescent="0.45">
      <c r="A35" s="31"/>
      <c r="B35" s="167" t="s">
        <v>196</v>
      </c>
      <c r="C35" s="168"/>
      <c r="D35" s="168"/>
      <c r="E35" s="31"/>
    </row>
    <row r="36" spans="1:5" s="32" customFormat="1" ht="13.2" x14ac:dyDescent="0.45">
      <c r="A36" s="31"/>
      <c r="B36" s="167" t="s">
        <v>197</v>
      </c>
      <c r="C36" s="168"/>
      <c r="D36" s="168"/>
      <c r="E36" s="31"/>
    </row>
    <row r="37" spans="1:5" s="32" customFormat="1" ht="26.25" customHeight="1" x14ac:dyDescent="0.45">
      <c r="A37" s="31"/>
      <c r="B37" s="167" t="s">
        <v>198</v>
      </c>
      <c r="C37" s="168"/>
      <c r="D37" s="168"/>
      <c r="E37" s="31"/>
    </row>
    <row r="38" spans="1:5" s="32" customFormat="1" ht="39" customHeight="1" x14ac:dyDescent="0.45">
      <c r="A38" s="31"/>
      <c r="B38" s="167" t="s">
        <v>199</v>
      </c>
      <c r="C38" s="168"/>
      <c r="D38" s="168"/>
      <c r="E38" s="31"/>
    </row>
    <row r="39" spans="1:5" s="32" customFormat="1" ht="26.25" customHeight="1" x14ac:dyDescent="0.45">
      <c r="A39" s="31"/>
      <c r="B39" s="167" t="s">
        <v>200</v>
      </c>
      <c r="C39" s="168"/>
      <c r="D39" s="168"/>
      <c r="E39" s="31"/>
    </row>
    <row r="40" spans="1:5" s="32" customFormat="1" ht="25.5" customHeight="1" x14ac:dyDescent="0.45">
      <c r="A40" s="31"/>
      <c r="B40" s="167" t="s">
        <v>201</v>
      </c>
      <c r="C40" s="168"/>
      <c r="D40" s="168"/>
      <c r="E40" s="31"/>
    </row>
    <row r="41" spans="1:5" s="32" customFormat="1" ht="13.2" x14ac:dyDescent="0.45">
      <c r="A41" s="31"/>
      <c r="B41" s="167" t="s">
        <v>202</v>
      </c>
      <c r="C41" s="168"/>
      <c r="D41" s="168"/>
      <c r="E41" s="31"/>
    </row>
    <row r="42" spans="1:5" s="32" customFormat="1" ht="26.25" customHeight="1" x14ac:dyDescent="0.45">
      <c r="A42" s="31"/>
      <c r="B42" s="167" t="s">
        <v>203</v>
      </c>
      <c r="C42" s="168"/>
      <c r="D42" s="168"/>
      <c r="E42" s="31"/>
    </row>
    <row r="43" spans="1:5" s="32" customFormat="1" ht="29.25" customHeight="1" x14ac:dyDescent="0.45">
      <c r="A43" s="31"/>
      <c r="B43" s="167" t="s">
        <v>204</v>
      </c>
      <c r="C43" s="168"/>
      <c r="D43" s="168"/>
      <c r="E43" s="31"/>
    </row>
    <row r="44" spans="1:5" s="32" customFormat="1" ht="12.75" customHeight="1" x14ac:dyDescent="0.45">
      <c r="A44" s="31"/>
      <c r="B44" s="167" t="s">
        <v>205</v>
      </c>
      <c r="C44" s="168"/>
      <c r="D44" s="168"/>
      <c r="E44" s="31"/>
    </row>
    <row r="45" spans="1:5" s="32" customFormat="1" ht="13.2" x14ac:dyDescent="0.45">
      <c r="A45" s="31"/>
      <c r="B45" s="167" t="s">
        <v>206</v>
      </c>
      <c r="C45" s="168"/>
      <c r="D45" s="168"/>
      <c r="E45" s="31"/>
    </row>
    <row r="46" spans="1:5" s="32" customFormat="1" ht="13.2" x14ac:dyDescent="0.45">
      <c r="A46" s="31"/>
      <c r="B46" s="167" t="s">
        <v>207</v>
      </c>
      <c r="C46" s="168"/>
      <c r="D46" s="168"/>
      <c r="E46" s="31"/>
    </row>
    <row r="47" spans="1:5" s="32" customFormat="1" ht="12.75" customHeight="1" x14ac:dyDescent="0.45">
      <c r="A47" s="31"/>
      <c r="B47" s="167" t="s">
        <v>208</v>
      </c>
      <c r="C47" s="168"/>
      <c r="D47" s="168"/>
      <c r="E47" s="31"/>
    </row>
    <row r="48" spans="1:5" s="32" customFormat="1" ht="26.25" customHeight="1" x14ac:dyDescent="0.45">
      <c r="A48" s="31"/>
      <c r="B48" s="167" t="s">
        <v>209</v>
      </c>
      <c r="C48" s="168"/>
      <c r="D48" s="168"/>
      <c r="E48" s="31"/>
    </row>
    <row r="49" spans="1:5" s="32" customFormat="1" ht="25.5" customHeight="1" x14ac:dyDescent="0.45">
      <c r="A49" s="31"/>
      <c r="B49" s="167" t="s">
        <v>210</v>
      </c>
      <c r="C49" s="168"/>
      <c r="D49" s="168"/>
      <c r="E49" s="31"/>
    </row>
    <row r="50" spans="1:5" s="32" customFormat="1" ht="26.25" customHeight="1" x14ac:dyDescent="0.45">
      <c r="A50" s="31"/>
      <c r="B50" s="167" t="s">
        <v>211</v>
      </c>
      <c r="C50" s="168"/>
      <c r="D50" s="168"/>
      <c r="E50" s="31"/>
    </row>
    <row r="51" spans="1:5" s="32" customFormat="1" ht="13.2" x14ac:dyDescent="0.45">
      <c r="A51" s="31"/>
      <c r="B51" s="167" t="s">
        <v>212</v>
      </c>
      <c r="C51" s="168"/>
      <c r="D51" s="168"/>
      <c r="E51" s="31"/>
    </row>
    <row r="52" spans="1:5" s="32" customFormat="1" ht="13.2" x14ac:dyDescent="0.45">
      <c r="A52" s="31"/>
      <c r="B52" s="167" t="s">
        <v>213</v>
      </c>
      <c r="C52" s="168"/>
      <c r="D52" s="168"/>
      <c r="E52" s="31"/>
    </row>
    <row r="53" spans="1:5" x14ac:dyDescent="0.25">
      <c r="A53" s="23"/>
      <c r="B53" s="23"/>
      <c r="C53" s="23"/>
      <c r="D53" s="23"/>
      <c r="E53" s="23"/>
    </row>
    <row r="54" spans="1:5" x14ac:dyDescent="0.25">
      <c r="A54" s="23"/>
      <c r="B54" s="23"/>
      <c r="C54" s="23"/>
      <c r="D54" s="23"/>
      <c r="E54" s="23"/>
    </row>
    <row r="96" spans="1:5" s="27" customFormat="1" ht="18" x14ac:dyDescent="0.45">
      <c r="A96" s="24"/>
      <c r="B96" s="25" t="s">
        <v>149</v>
      </c>
      <c r="C96" s="33" t="s">
        <v>214</v>
      </c>
      <c r="D96" s="25" t="s">
        <v>215</v>
      </c>
      <c r="E96" s="24"/>
    </row>
    <row r="97" spans="1:9" s="27" customFormat="1" x14ac:dyDescent="0.25">
      <c r="A97" s="24"/>
      <c r="B97" s="25" t="s">
        <v>216</v>
      </c>
      <c r="C97" s="25" t="s">
        <v>217</v>
      </c>
      <c r="D97" s="25" t="s">
        <v>218</v>
      </c>
      <c r="E97" s="24"/>
    </row>
    <row r="98" spans="1:9" s="27" customFormat="1" ht="18" x14ac:dyDescent="0.45">
      <c r="A98" s="24"/>
      <c r="B98" s="25" t="s">
        <v>219</v>
      </c>
      <c r="C98" s="25" t="s">
        <v>220</v>
      </c>
      <c r="D98" s="25" t="s">
        <v>221</v>
      </c>
      <c r="E98" s="24"/>
    </row>
    <row r="99" spans="1:9" s="27" customFormat="1" ht="18" x14ac:dyDescent="0.45">
      <c r="A99" s="24"/>
      <c r="B99" s="25" t="s">
        <v>222</v>
      </c>
      <c r="C99" s="25" t="s">
        <v>223</v>
      </c>
      <c r="D99" s="25" t="s">
        <v>224</v>
      </c>
      <c r="E99" s="24"/>
    </row>
    <row r="100" spans="1:9" s="27" customFormat="1" x14ac:dyDescent="0.25">
      <c r="A100" s="24"/>
      <c r="B100" s="25" t="s">
        <v>225</v>
      </c>
      <c r="C100" s="25" t="s">
        <v>226</v>
      </c>
      <c r="D100" s="25" t="s">
        <v>227</v>
      </c>
      <c r="E100" s="24"/>
    </row>
    <row r="101" spans="1:9" s="27" customFormat="1" x14ac:dyDescent="0.25">
      <c r="A101" s="24"/>
      <c r="B101" s="25" t="s">
        <v>228</v>
      </c>
      <c r="C101" s="25" t="s">
        <v>229</v>
      </c>
      <c r="D101" s="25" t="s">
        <v>230</v>
      </c>
      <c r="E101" s="24"/>
    </row>
    <row r="102" spans="1:9" s="27" customFormat="1" ht="18" x14ac:dyDescent="0.45">
      <c r="A102" s="24"/>
      <c r="B102" s="25" t="s">
        <v>231</v>
      </c>
      <c r="C102" s="25" t="s">
        <v>232</v>
      </c>
      <c r="D102" s="25" t="s">
        <v>233</v>
      </c>
      <c r="E102" s="24"/>
    </row>
    <row r="103" spans="1:9" s="27" customFormat="1" x14ac:dyDescent="0.25">
      <c r="A103" s="24"/>
      <c r="B103" s="25" t="s">
        <v>234</v>
      </c>
      <c r="C103" s="25" t="s">
        <v>235</v>
      </c>
      <c r="D103" s="25"/>
      <c r="E103" s="24"/>
      <c r="I103" s="34" t="s">
        <v>145</v>
      </c>
    </row>
    <row r="104" spans="1:9" x14ac:dyDescent="0.25">
      <c r="B104" s="23"/>
      <c r="C104" s="23"/>
      <c r="D104" s="23"/>
    </row>
    <row r="105" spans="1:9" s="28" customFormat="1" x14ac:dyDescent="0.25">
      <c r="B105" s="29" t="s">
        <v>175</v>
      </c>
      <c r="C105" s="30"/>
      <c r="D105" s="30"/>
    </row>
    <row r="106" spans="1:9" s="32" customFormat="1" ht="13.2" x14ac:dyDescent="0.45">
      <c r="A106" s="31"/>
      <c r="B106" s="167" t="s">
        <v>236</v>
      </c>
      <c r="C106" s="168"/>
      <c r="D106" s="168"/>
      <c r="E106" s="31"/>
    </row>
    <row r="107" spans="1:9" s="32" customFormat="1" ht="13.2" x14ac:dyDescent="0.45">
      <c r="A107" s="31"/>
      <c r="B107" s="167" t="s">
        <v>237</v>
      </c>
      <c r="C107" s="168"/>
      <c r="D107" s="168"/>
      <c r="E107" s="31"/>
    </row>
    <row r="108" spans="1:9" s="32" customFormat="1" ht="13.2" x14ac:dyDescent="0.45">
      <c r="A108" s="31"/>
      <c r="B108" s="167" t="s">
        <v>238</v>
      </c>
      <c r="C108" s="168"/>
      <c r="D108" s="168"/>
      <c r="E108" s="31"/>
    </row>
    <row r="109" spans="1:9" s="32" customFormat="1" ht="25.5" customHeight="1" x14ac:dyDescent="0.45">
      <c r="A109" s="31"/>
      <c r="B109" s="167" t="s">
        <v>239</v>
      </c>
      <c r="C109" s="168"/>
      <c r="D109" s="168"/>
      <c r="E109" s="31"/>
      <c r="I109" s="35" t="s">
        <v>146</v>
      </c>
    </row>
    <row r="110" spans="1:9" s="32" customFormat="1" ht="13.2" x14ac:dyDescent="0.45">
      <c r="A110" s="31"/>
      <c r="B110" s="167" t="s">
        <v>240</v>
      </c>
      <c r="C110" s="168"/>
      <c r="D110" s="168"/>
      <c r="E110" s="31"/>
    </row>
    <row r="111" spans="1:9" s="32" customFormat="1" ht="13.2" x14ac:dyDescent="0.45">
      <c r="A111" s="31"/>
      <c r="B111" s="167" t="s">
        <v>241</v>
      </c>
      <c r="C111" s="168"/>
      <c r="D111" s="168"/>
      <c r="E111" s="31"/>
    </row>
    <row r="112" spans="1:9" s="32" customFormat="1" ht="25.5" customHeight="1" x14ac:dyDescent="0.45">
      <c r="A112" s="31"/>
      <c r="B112" s="167" t="s">
        <v>185</v>
      </c>
      <c r="C112" s="168"/>
      <c r="D112" s="168"/>
      <c r="E112" s="31"/>
    </row>
    <row r="113" spans="1:5" s="32" customFormat="1" ht="13.2" x14ac:dyDescent="0.45">
      <c r="A113" s="31"/>
      <c r="B113" s="167" t="s">
        <v>242</v>
      </c>
      <c r="C113" s="168"/>
      <c r="D113" s="168"/>
      <c r="E113" s="31"/>
    </row>
    <row r="114" spans="1:5" s="32" customFormat="1" ht="25.5" customHeight="1" x14ac:dyDescent="0.45">
      <c r="A114" s="31"/>
      <c r="B114" s="167" t="s">
        <v>243</v>
      </c>
      <c r="C114" s="168"/>
      <c r="D114" s="168"/>
      <c r="E114" s="31"/>
    </row>
    <row r="115" spans="1:5" s="32" customFormat="1" ht="26.25" customHeight="1" x14ac:dyDescent="0.45">
      <c r="A115" s="31"/>
      <c r="B115" s="167" t="s">
        <v>188</v>
      </c>
      <c r="C115" s="168"/>
      <c r="D115" s="168"/>
      <c r="E115" s="31"/>
    </row>
    <row r="116" spans="1:5" s="32" customFormat="1" ht="13.2" x14ac:dyDescent="0.45">
      <c r="A116" s="31"/>
      <c r="B116" s="167" t="s">
        <v>244</v>
      </c>
      <c r="C116" s="168"/>
      <c r="D116" s="168"/>
      <c r="E116" s="31"/>
    </row>
    <row r="117" spans="1:5" s="32" customFormat="1" ht="13.2" x14ac:dyDescent="0.45">
      <c r="A117" s="31"/>
      <c r="B117" s="167" t="s">
        <v>245</v>
      </c>
      <c r="C117" s="168"/>
      <c r="D117" s="168"/>
      <c r="E117" s="31"/>
    </row>
    <row r="413" spans="1:5" s="32" customFormat="1" ht="13.2" x14ac:dyDescent="0.45">
      <c r="A413" s="31"/>
      <c r="B413" s="167" t="s">
        <v>245</v>
      </c>
      <c r="C413" s="168"/>
      <c r="D413" s="168"/>
      <c r="E413" s="31"/>
    </row>
    <row r="417" spans="1:9" s="27" customFormat="1" ht="18" x14ac:dyDescent="0.45">
      <c r="A417" s="24"/>
      <c r="B417" s="25" t="s">
        <v>149</v>
      </c>
      <c r="C417" s="33" t="s">
        <v>214</v>
      </c>
      <c r="D417" s="25" t="s">
        <v>215</v>
      </c>
      <c r="E417" s="24"/>
    </row>
    <row r="418" spans="1:9" s="27" customFormat="1" x14ac:dyDescent="0.25">
      <c r="A418" s="24"/>
      <c r="B418" s="25" t="s">
        <v>216</v>
      </c>
      <c r="C418" s="25" t="s">
        <v>217</v>
      </c>
      <c r="D418" s="25" t="s">
        <v>218</v>
      </c>
      <c r="E418" s="24"/>
    </row>
    <row r="419" spans="1:9" s="27" customFormat="1" ht="18" x14ac:dyDescent="0.45">
      <c r="A419" s="24"/>
      <c r="B419" s="25" t="s">
        <v>219</v>
      </c>
      <c r="C419" s="25" t="s">
        <v>220</v>
      </c>
      <c r="D419" s="25" t="s">
        <v>221</v>
      </c>
      <c r="E419" s="24"/>
    </row>
    <row r="420" spans="1:9" s="27" customFormat="1" ht="18" x14ac:dyDescent="0.45">
      <c r="A420" s="24"/>
      <c r="B420" s="25" t="s">
        <v>222</v>
      </c>
      <c r="C420" s="25" t="s">
        <v>223</v>
      </c>
      <c r="D420" s="25" t="s">
        <v>224</v>
      </c>
      <c r="E420" s="24"/>
    </row>
    <row r="421" spans="1:9" s="27" customFormat="1" x14ac:dyDescent="0.25">
      <c r="A421" s="24"/>
      <c r="B421" s="25" t="s">
        <v>225</v>
      </c>
      <c r="C421" s="25" t="s">
        <v>226</v>
      </c>
      <c r="D421" s="25" t="s">
        <v>227</v>
      </c>
      <c r="E421" s="24"/>
    </row>
    <row r="422" spans="1:9" s="27" customFormat="1" x14ac:dyDescent="0.25">
      <c r="A422" s="24"/>
      <c r="B422" s="25" t="s">
        <v>228</v>
      </c>
      <c r="C422" s="25" t="s">
        <v>229</v>
      </c>
      <c r="D422" s="25" t="s">
        <v>230</v>
      </c>
      <c r="E422" s="24"/>
    </row>
    <row r="423" spans="1:9" s="27" customFormat="1" ht="18" x14ac:dyDescent="0.45">
      <c r="A423" s="24"/>
      <c r="B423" s="25" t="s">
        <v>231</v>
      </c>
      <c r="C423" s="25" t="s">
        <v>232</v>
      </c>
      <c r="D423" s="25" t="s">
        <v>233</v>
      </c>
      <c r="E423" s="24"/>
    </row>
    <row r="424" spans="1:9" s="27" customFormat="1" x14ac:dyDescent="0.25">
      <c r="A424" s="24"/>
      <c r="B424" s="25" t="s">
        <v>234</v>
      </c>
      <c r="C424" s="25" t="s">
        <v>235</v>
      </c>
      <c r="D424" s="25"/>
      <c r="E424" s="24"/>
      <c r="I424" s="34" t="s">
        <v>145</v>
      </c>
    </row>
    <row r="425" spans="1:9" x14ac:dyDescent="0.25">
      <c r="B425" s="23"/>
      <c r="C425" s="23"/>
      <c r="D425" s="23"/>
    </row>
    <row r="426" spans="1:9" s="28" customFormat="1" x14ac:dyDescent="0.25">
      <c r="B426" s="29" t="s">
        <v>175</v>
      </c>
      <c r="C426" s="30"/>
      <c r="D426" s="30"/>
    </row>
    <row r="427" spans="1:9" s="32" customFormat="1" ht="13.2" x14ac:dyDescent="0.45">
      <c r="A427" s="31"/>
      <c r="B427" s="167" t="s">
        <v>236</v>
      </c>
      <c r="C427" s="168"/>
      <c r="D427" s="168"/>
      <c r="E427" s="31"/>
    </row>
    <row r="428" spans="1:9" s="32" customFormat="1" ht="13.2" x14ac:dyDescent="0.45">
      <c r="A428" s="31"/>
      <c r="B428" s="167" t="s">
        <v>237</v>
      </c>
      <c r="C428" s="168"/>
      <c r="D428" s="168"/>
      <c r="E428" s="31"/>
    </row>
    <row r="429" spans="1:9" s="32" customFormat="1" ht="13.2" x14ac:dyDescent="0.45">
      <c r="A429" s="31"/>
      <c r="B429" s="167" t="s">
        <v>238</v>
      </c>
      <c r="C429" s="168"/>
      <c r="D429" s="168"/>
      <c r="E429" s="31"/>
    </row>
    <row r="430" spans="1:9" s="32" customFormat="1" ht="25.5" customHeight="1" x14ac:dyDescent="0.45">
      <c r="A430" s="31"/>
      <c r="B430" s="167" t="s">
        <v>239</v>
      </c>
      <c r="C430" s="168"/>
      <c r="D430" s="168"/>
      <c r="E430" s="31"/>
      <c r="I430" s="35" t="s">
        <v>146</v>
      </c>
    </row>
    <row r="431" spans="1:9" s="32" customFormat="1" ht="13.2" x14ac:dyDescent="0.45">
      <c r="A431" s="31"/>
      <c r="B431" s="167" t="s">
        <v>240</v>
      </c>
      <c r="C431" s="168"/>
      <c r="D431" s="168"/>
      <c r="E431" s="31"/>
    </row>
    <row r="432" spans="1:9" s="32" customFormat="1" ht="13.2" x14ac:dyDescent="0.45">
      <c r="A432" s="31"/>
      <c r="B432" s="167" t="s">
        <v>241</v>
      </c>
      <c r="C432" s="168"/>
      <c r="D432" s="168"/>
      <c r="E432" s="31"/>
    </row>
    <row r="433" spans="1:5" s="32" customFormat="1" ht="25.5" customHeight="1" x14ac:dyDescent="0.45">
      <c r="A433" s="31"/>
      <c r="B433" s="167" t="s">
        <v>185</v>
      </c>
      <c r="C433" s="168"/>
      <c r="D433" s="168"/>
      <c r="E433" s="31"/>
    </row>
    <row r="434" spans="1:5" s="32" customFormat="1" ht="13.2" x14ac:dyDescent="0.45">
      <c r="A434" s="31"/>
      <c r="B434" s="167" t="s">
        <v>242</v>
      </c>
      <c r="C434" s="168"/>
      <c r="D434" s="168"/>
      <c r="E434" s="31"/>
    </row>
    <row r="435" spans="1:5" s="32" customFormat="1" ht="25.5" customHeight="1" x14ac:dyDescent="0.45">
      <c r="A435" s="31"/>
      <c r="B435" s="167" t="s">
        <v>243</v>
      </c>
      <c r="C435" s="168"/>
      <c r="D435" s="168"/>
      <c r="E435" s="31"/>
    </row>
    <row r="436" spans="1:5" s="32" customFormat="1" ht="26.25" customHeight="1" x14ac:dyDescent="0.45">
      <c r="A436" s="31"/>
      <c r="B436" s="167" t="s">
        <v>188</v>
      </c>
      <c r="C436" s="168"/>
      <c r="D436" s="168"/>
      <c r="E436" s="31"/>
    </row>
    <row r="437" spans="1:5" s="32" customFormat="1" ht="13.2" x14ac:dyDescent="0.45">
      <c r="A437" s="31"/>
      <c r="B437" s="167" t="s">
        <v>244</v>
      </c>
      <c r="C437" s="168"/>
      <c r="D437" s="168"/>
      <c r="E437" s="31"/>
    </row>
  </sheetData>
  <mergeCells count="62">
    <mergeCell ref="B436:D436"/>
    <mergeCell ref="B437:D437"/>
    <mergeCell ref="B430:D430"/>
    <mergeCell ref="B431:D431"/>
    <mergeCell ref="B432:D432"/>
    <mergeCell ref="B433:D433"/>
    <mergeCell ref="B434:D434"/>
    <mergeCell ref="B435:D435"/>
    <mergeCell ref="B429:D429"/>
    <mergeCell ref="B110:D110"/>
    <mergeCell ref="B111:D111"/>
    <mergeCell ref="B112:D112"/>
    <mergeCell ref="B113:D113"/>
    <mergeCell ref="B114:D114"/>
    <mergeCell ref="B115:D115"/>
    <mergeCell ref="B116:D116"/>
    <mergeCell ref="B117:D117"/>
    <mergeCell ref="B413:D413"/>
    <mergeCell ref="B427:D427"/>
    <mergeCell ref="B428:D428"/>
    <mergeCell ref="B109:D109"/>
    <mergeCell ref="B45:D45"/>
    <mergeCell ref="B46:D46"/>
    <mergeCell ref="B47:D47"/>
    <mergeCell ref="B48:D48"/>
    <mergeCell ref="B49:D49"/>
    <mergeCell ref="B50:D50"/>
    <mergeCell ref="B51:D51"/>
    <mergeCell ref="B52:D52"/>
    <mergeCell ref="B106:D106"/>
    <mergeCell ref="B107:D107"/>
    <mergeCell ref="B108:D108"/>
    <mergeCell ref="B44:D44"/>
    <mergeCell ref="B33:D33"/>
    <mergeCell ref="B34:D34"/>
    <mergeCell ref="B35:D35"/>
    <mergeCell ref="B36:D36"/>
    <mergeCell ref="B37:D37"/>
    <mergeCell ref="B38:D38"/>
    <mergeCell ref="B39:D39"/>
    <mergeCell ref="B40:D40"/>
    <mergeCell ref="B41:D41"/>
    <mergeCell ref="B42:D42"/>
    <mergeCell ref="B43:D43"/>
    <mergeCell ref="B32:D32"/>
    <mergeCell ref="B21:D21"/>
    <mergeCell ref="B22:D22"/>
    <mergeCell ref="B23:D23"/>
    <mergeCell ref="B24:D24"/>
    <mergeCell ref="B25:D25"/>
    <mergeCell ref="B26:D26"/>
    <mergeCell ref="B27:D27"/>
    <mergeCell ref="B28:D28"/>
    <mergeCell ref="B29:D29"/>
    <mergeCell ref="B30:D30"/>
    <mergeCell ref="B31:D31"/>
    <mergeCell ref="B20:D20"/>
    <mergeCell ref="B15:D15"/>
    <mergeCell ref="B16:D16"/>
    <mergeCell ref="B17:D17"/>
    <mergeCell ref="B18:D18"/>
    <mergeCell ref="B19:D19"/>
  </mergeCells>
  <phoneticPr fontId="1"/>
  <printOptions horizontalCentered="1"/>
  <pageMargins left="0.59055118110236227" right="0.59055118110236227" top="0.59055118110236227" bottom="0.59055118110236227" header="0.51181102362204722" footer="0.51181102362204722"/>
  <pageSetup paperSize="9" orientation="landscape" r:id="rId1"/>
  <headerFooter alignWithMargins="0"/>
  <colBreaks count="1" manualBreakCount="1">
    <brk id="13"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保健所別集計</vt:lpstr>
      <vt:lpstr>病院</vt:lpstr>
      <vt:lpstr>診療科名について</vt:lpstr>
      <vt:lpstr>【変更！】開設者コードについて </vt:lpstr>
      <vt:lpstr>'【変更！】開設者コードについて '!Print_Area</vt:lpstr>
      <vt:lpstr>診療科名について!Print_Area</vt:lpstr>
      <vt:lpstr>病院!Print_Area</vt:lpstr>
      <vt:lpstr>保健所別集計!Print_Area</vt:lpstr>
      <vt:lpstr>病院!Print_Titles</vt:lpstr>
      <vt:lpstr>保健所別集計!Print_Titles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小倉＿菜々恵</dc:creator>
  <cp:lastModifiedBy>小倉＿菜々恵</cp:lastModifiedBy>
  <cp:lastPrinted>2025-08-25T09:04:06Z</cp:lastPrinted>
  <dcterms:created xsi:type="dcterms:W3CDTF">2023-11-20T05:01:53Z</dcterms:created>
  <dcterms:modified xsi:type="dcterms:W3CDTF">2025-12-18T09:30:47Z</dcterms:modified>
</cp:coreProperties>
</file>