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545" windowHeight="7365"/>
  </bookViews>
  <sheets>
    <sheet name="部局別（特定随契入り）" sheetId="1" r:id="rId1"/>
  </sheets>
  <definedNames>
    <definedName name="_xlnm.Print_Area" localSheetId="0">'部局別（特定随契入り）'!$A$1:$I$41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<sst xmlns:r="http://schemas.openxmlformats.org/officeDocument/2006/relationships" xmlns="http://schemas.openxmlformats.org/spreadsheetml/2006/main" count="47" uniqueCount="47">
  <si>
    <t>物品の購入</t>
    <rPh sb="0" eb="2">
      <t>ブッピン</t>
    </rPh>
    <rPh sb="3" eb="5">
      <t>コウニュウ</t>
    </rPh>
    <phoneticPr fontId="2"/>
  </si>
  <si>
    <t>金額</t>
    <rPh sb="0" eb="2">
      <t>キンガク</t>
    </rPh>
    <phoneticPr fontId="2"/>
  </si>
  <si>
    <t>役務の提供</t>
    <rPh sb="0" eb="2">
      <t>エキム</t>
    </rPh>
    <rPh sb="3" eb="5">
      <t>テイキョウ</t>
    </rPh>
    <phoneticPr fontId="2"/>
  </si>
  <si>
    <t>環境生活部</t>
    <rPh sb="0" eb="2">
      <t>カンキョウ</t>
    </rPh>
    <rPh sb="2" eb="4">
      <t>セイカツ</t>
    </rPh>
    <rPh sb="4" eb="5">
      <t>ブ</t>
    </rPh>
    <phoneticPr fontId="2"/>
  </si>
  <si>
    <t>（注）金額は部局毎に四捨五入しているため、内訳の合計が総計に合わない場合があります。</t>
    <rPh sb="1" eb="2">
      <t>チュウ</t>
    </rPh>
    <rPh sb="3" eb="5">
      <t>キンガク</t>
    </rPh>
    <rPh sb="6" eb="8">
      <t>ブキョク</t>
    </rPh>
    <rPh sb="8" eb="9">
      <t>ゴト</t>
    </rPh>
    <rPh sb="10" eb="14">
      <t>シシャゴニュウ</t>
    </rPh>
    <rPh sb="21" eb="23">
      <t>ウチワケ</t>
    </rPh>
    <rPh sb="24" eb="26">
      <t>ゴウケイ</t>
    </rPh>
    <rPh sb="27" eb="29">
      <t>ソウケイ</t>
    </rPh>
    <rPh sb="30" eb="31">
      <t>ア</t>
    </rPh>
    <rPh sb="34" eb="36">
      <t>バアイ</t>
    </rPh>
    <phoneticPr fontId="2"/>
  </si>
  <si>
    <t>合　　　計</t>
    <rPh sb="0" eb="1">
      <t>ゴウ</t>
    </rPh>
    <rPh sb="4" eb="5">
      <t>ケイ</t>
    </rPh>
    <phoneticPr fontId="2"/>
  </si>
  <si>
    <t>*特定随意契約</t>
    <rPh sb="1" eb="3">
      <t>トクテイ</t>
    </rPh>
    <rPh sb="3" eb="5">
      <t>ズイイ</t>
    </rPh>
    <rPh sb="5" eb="7">
      <t>ケイヤク</t>
    </rPh>
    <phoneticPr fontId="2"/>
  </si>
  <si>
    <t>件数</t>
    <rPh sb="0" eb="2">
      <t>ケンスウ</t>
    </rPh>
    <phoneticPr fontId="2"/>
  </si>
  <si>
    <t>保健福祉部</t>
    <rPh sb="0" eb="2">
      <t>ホケン</t>
    </rPh>
    <rPh sb="2" eb="4">
      <t>フクシ</t>
    </rPh>
    <rPh sb="4" eb="5">
      <t>ブ</t>
    </rPh>
    <phoneticPr fontId="2"/>
  </si>
  <si>
    <t>総務部</t>
    <rPh sb="0" eb="3">
      <t>ソウムブ</t>
    </rPh>
    <phoneticPr fontId="2"/>
  </si>
  <si>
    <t>総合政策部</t>
    <rPh sb="0" eb="2">
      <t>ソウゴウ</t>
    </rPh>
    <rPh sb="2" eb="5">
      <t>セイサクブ</t>
    </rPh>
    <phoneticPr fontId="2"/>
  </si>
  <si>
    <t>経済部</t>
    <rPh sb="0" eb="3">
      <t>ケイザイブ</t>
    </rPh>
    <phoneticPr fontId="2"/>
  </si>
  <si>
    <t>オホーツク総合振興局</t>
    <rPh sb="5" eb="7">
      <t>ソウゴウ</t>
    </rPh>
    <rPh sb="7" eb="10">
      <t>シンコウキョク</t>
    </rPh>
    <phoneticPr fontId="2"/>
  </si>
  <si>
    <t>農政部</t>
    <rPh sb="0" eb="1">
      <t>ノウ</t>
    </rPh>
    <rPh sb="1" eb="2">
      <t>セイ</t>
    </rPh>
    <rPh sb="2" eb="3">
      <t>ブ</t>
    </rPh>
    <phoneticPr fontId="2"/>
  </si>
  <si>
    <t>建設部には、収用委員会を含む。</t>
    <rPh sb="0" eb="3">
      <t>ケンセツブ</t>
    </rPh>
    <rPh sb="6" eb="8">
      <t>シュウヨウ</t>
    </rPh>
    <rPh sb="8" eb="11">
      <t>イインカイ</t>
    </rPh>
    <rPh sb="12" eb="13">
      <t>フク</t>
    </rPh>
    <phoneticPr fontId="2"/>
  </si>
  <si>
    <t>水産林務部</t>
    <rPh sb="0" eb="2">
      <t>スイサン</t>
    </rPh>
    <rPh sb="2" eb="5">
      <t>リンムブ</t>
    </rPh>
    <phoneticPr fontId="2"/>
  </si>
  <si>
    <t>建設部</t>
    <rPh sb="0" eb="2">
      <t>ケンセツ</t>
    </rPh>
    <rPh sb="2" eb="3">
      <t>ブ</t>
    </rPh>
    <phoneticPr fontId="2"/>
  </si>
  <si>
    <t>出納局</t>
    <rPh sb="0" eb="3">
      <t>スイトウキョク</t>
    </rPh>
    <phoneticPr fontId="2"/>
  </si>
  <si>
    <t>労働委員会事務局</t>
    <rPh sb="0" eb="2">
      <t>ロウドウ</t>
    </rPh>
    <rPh sb="2" eb="5">
      <t>イインカイ</t>
    </rPh>
    <rPh sb="5" eb="8">
      <t>ジムキョク</t>
    </rPh>
    <phoneticPr fontId="2"/>
  </si>
  <si>
    <t>企業局</t>
    <rPh sb="0" eb="2">
      <t>キギョウ</t>
    </rPh>
    <rPh sb="2" eb="3">
      <t>キョク</t>
    </rPh>
    <phoneticPr fontId="2"/>
  </si>
  <si>
    <t>石狩振興局</t>
    <rPh sb="0" eb="2">
      <t>イシカリ</t>
    </rPh>
    <rPh sb="2" eb="5">
      <t>シンコウキョク</t>
    </rPh>
    <phoneticPr fontId="2"/>
  </si>
  <si>
    <t>議会事務局</t>
    <rPh sb="0" eb="2">
      <t>ギカイ</t>
    </rPh>
    <rPh sb="2" eb="5">
      <t>ジムキョク</t>
    </rPh>
    <phoneticPr fontId="2"/>
  </si>
  <si>
    <t>教育庁</t>
    <rPh sb="0" eb="3">
      <t>キョウイクチョウ</t>
    </rPh>
    <phoneticPr fontId="11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</si>
  <si>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2"/>
  </si>
  <si>
    <t>監査委員事務局</t>
    <rPh sb="0" eb="2">
      <t>カンサ</t>
    </rPh>
    <rPh sb="2" eb="4">
      <t>イイン</t>
    </rPh>
    <rPh sb="4" eb="7">
      <t>ジムキョク</t>
    </rPh>
    <phoneticPr fontId="2"/>
  </si>
  <si>
    <t>人事委員会事務局</t>
    <rPh sb="0" eb="2">
      <t>ジンジ</t>
    </rPh>
    <rPh sb="2" eb="5">
      <t>イインカイ</t>
    </rPh>
    <rPh sb="5" eb="8">
      <t>ジムキョク</t>
    </rPh>
    <phoneticPr fontId="2"/>
  </si>
  <si>
    <t>道警本部</t>
    <rPh sb="0" eb="2">
      <t>ドウケイ</t>
    </rPh>
    <rPh sb="2" eb="4">
      <t>ホンブ</t>
    </rPh>
    <phoneticPr fontId="2"/>
  </si>
  <si>
    <t>空知総合振興局</t>
    <rPh sb="0" eb="2">
      <t>ソラチ</t>
    </rPh>
    <rPh sb="2" eb="4">
      <t>ソウゴウ</t>
    </rPh>
    <rPh sb="4" eb="6">
      <t>シンコウ</t>
    </rPh>
    <rPh sb="6" eb="7">
      <t>キョク</t>
    </rPh>
    <phoneticPr fontId="2"/>
  </si>
  <si>
    <t>上川総合振興局</t>
    <rPh sb="0" eb="2">
      <t>カミカワ</t>
    </rPh>
    <rPh sb="2" eb="4">
      <t>ソウゴウ</t>
    </rPh>
    <rPh sb="4" eb="7">
      <t>シンコウキョク</t>
    </rPh>
    <phoneticPr fontId="2"/>
  </si>
  <si>
    <t>後志総合振興局</t>
    <rPh sb="0" eb="2">
      <t>シリベシ</t>
    </rPh>
    <rPh sb="2" eb="4">
      <t>ソウゴウ</t>
    </rPh>
    <rPh sb="4" eb="7">
      <t>シンコウキョク</t>
    </rPh>
    <phoneticPr fontId="2"/>
  </si>
  <si>
    <t>胆振総合振興局</t>
    <rPh sb="0" eb="2">
      <t>イブリ</t>
    </rPh>
    <rPh sb="2" eb="4">
      <t>ソウゴウ</t>
    </rPh>
    <rPh sb="4" eb="7">
      <t>シンコウキョク</t>
    </rPh>
    <phoneticPr fontId="2"/>
  </si>
  <si>
    <t>日高振興局</t>
    <rPh sb="0" eb="2">
      <t>ヒダカ</t>
    </rPh>
    <rPh sb="2" eb="5">
      <t>シンコウキョク</t>
    </rPh>
    <phoneticPr fontId="2"/>
  </si>
  <si>
    <t>渡島総合振興局</t>
    <rPh sb="0" eb="2">
      <t>オシマ</t>
    </rPh>
    <rPh sb="2" eb="4">
      <t>ソウゴウ</t>
    </rPh>
    <rPh sb="4" eb="7">
      <t>シンコウキョク</t>
    </rPh>
    <phoneticPr fontId="2"/>
  </si>
  <si>
    <t>檜山振興局</t>
    <rPh sb="0" eb="2">
      <t>ヒヤマ</t>
    </rPh>
    <rPh sb="2" eb="5">
      <t>シンコウキョク</t>
    </rPh>
    <phoneticPr fontId="2"/>
  </si>
  <si>
    <t>留萌振興局</t>
    <rPh sb="0" eb="2">
      <t>ルモイ</t>
    </rPh>
    <rPh sb="2" eb="5">
      <t>シンコウキョク</t>
    </rPh>
    <phoneticPr fontId="2"/>
  </si>
  <si>
    <t>宗谷総合振興局</t>
    <rPh sb="0" eb="2">
      <t>ソウヤ</t>
    </rPh>
    <rPh sb="2" eb="4">
      <t>ソウゴウ</t>
    </rPh>
    <rPh sb="4" eb="7">
      <t>シンコウキョク</t>
    </rPh>
    <phoneticPr fontId="2"/>
  </si>
  <si>
    <t>十勝総合振興局</t>
    <rPh sb="0" eb="2">
      <t>トカチ</t>
    </rPh>
    <rPh sb="2" eb="4">
      <t>ソウゴウ</t>
    </rPh>
    <rPh sb="4" eb="7">
      <t>シンコウキョク</t>
    </rPh>
    <phoneticPr fontId="2"/>
  </si>
  <si>
    <t>釧路総合振興局</t>
    <rPh sb="0" eb="2">
      <t>クシロ</t>
    </rPh>
    <rPh sb="2" eb="4">
      <t>ソウゴウ</t>
    </rPh>
    <rPh sb="4" eb="7">
      <t>シンコウキョク</t>
    </rPh>
    <phoneticPr fontId="2"/>
  </si>
  <si>
    <t>根室振興局</t>
    <rPh sb="0" eb="2">
      <t>ネムロ</t>
    </rPh>
    <rPh sb="2" eb="5">
      <t>シンコウキョク</t>
    </rPh>
    <phoneticPr fontId="2"/>
  </si>
  <si>
    <t>合計</t>
    <rPh sb="0" eb="2">
      <t>ゴウケイ</t>
    </rPh>
    <phoneticPr fontId="2"/>
  </si>
  <si>
    <t>総合政策部には、土地利用審査会を含む。</t>
    <rPh sb="0" eb="2">
      <t>ソウゴウ</t>
    </rPh>
    <rPh sb="2" eb="5">
      <t>セイサクブ</t>
    </rPh>
    <rPh sb="8" eb="12">
      <t>トチリヨウ</t>
    </rPh>
    <rPh sb="12" eb="15">
      <t>シンサカイ</t>
    </rPh>
    <rPh sb="16" eb="17">
      <t>フク</t>
    </rPh>
    <phoneticPr fontId="2"/>
  </si>
  <si>
    <t>環境生活部には、公害審査会を含む。</t>
    <rPh sb="0" eb="2">
      <t>カンキョウ</t>
    </rPh>
    <rPh sb="2" eb="5">
      <t>セイカツブ</t>
    </rPh>
    <rPh sb="8" eb="10">
      <t>コウガイ</t>
    </rPh>
    <rPh sb="10" eb="13">
      <t>シンサカイ</t>
    </rPh>
    <rPh sb="14" eb="15">
      <t>フク</t>
    </rPh>
    <phoneticPr fontId="2"/>
  </si>
  <si>
    <t>水産林務部には、連合海区漁業調整委員会、海区漁業調整委員会、内水面漁業管理委員会を含む。</t>
    <rPh sb="0" eb="2">
      <t>スイサン</t>
    </rPh>
    <rPh sb="2" eb="5">
      <t>リンムブ</t>
    </rPh>
    <rPh sb="8" eb="10">
      <t>レンゴウ</t>
    </rPh>
    <rPh sb="11" eb="12">
      <t>ク</t>
    </rPh>
    <rPh sb="12" eb="14">
      <t>ギョギョウ</t>
    </rPh>
    <rPh sb="14" eb="16">
      <t>チョウセイ</t>
    </rPh>
    <rPh sb="16" eb="19">
      <t>イインカイ</t>
    </rPh>
    <rPh sb="20" eb="22">
      <t>カイク</t>
    </rPh>
    <rPh sb="22" eb="24">
      <t>ギョギョウ</t>
    </rPh>
    <rPh sb="24" eb="26">
      <t>チョウセイ</t>
    </rPh>
    <rPh sb="26" eb="29">
      <t>イインカイ</t>
    </rPh>
    <rPh sb="30" eb="33">
      <t>ナイスイメン</t>
    </rPh>
    <rPh sb="33" eb="35">
      <t>ギョギョウ</t>
    </rPh>
    <rPh sb="35" eb="37">
      <t>カンリ</t>
    </rPh>
    <rPh sb="37" eb="40">
      <t>イインカイ</t>
    </rPh>
    <rPh sb="41" eb="42">
      <t>フク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</si>
  <si>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</si>
  <si>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備　　考</t>
    <rPh sb="0" eb="1">
      <t>ソナエ</t>
    </rPh>
    <rPh sb="3" eb="4">
      <t>コウ</t>
    </rPh>
    <phoneticPr fontId="2"/>
  </si>
  <si>
    <t>道立病院局病院経営課</t>
    <rPh sb="0" eb="2">
      <t>ドウリツ</t>
    </rPh>
    <rPh sb="2" eb="5">
      <t>ビョウインキョク</t>
    </rPh>
    <rPh sb="5" eb="7">
      <t>ビョウイン</t>
    </rPh>
    <rPh sb="7" eb="9">
      <t>ケイエイ</t>
    </rPh>
    <rPh sb="9" eb="10">
      <t>カ</t>
    </rPh>
    <phoneticPr fontId="2"/>
  </si>
  <si>
    <t>令和元年度 障害者就労施設等からの物品等の調達実績（部局別）</t>
    <rPh sb="0" eb="2">
      <t>レイワ</t>
    </rPh>
    <rPh sb="2" eb="3">
      <t>ガン</t>
    </rPh>
    <rPh sb="3" eb="4">
      <t>ネン</t>
    </rPh>
    <rPh sb="4" eb="5">
      <t>ド</t>
    </rPh>
    <rPh sb="6" eb="9">
      <t>ショウガイシャ</t>
    </rPh>
    <rPh sb="9" eb="11">
      <t>シュウロウ</t>
    </rPh>
    <rPh sb="11" eb="13">
      <t>シセツ</t>
    </rPh>
    <rPh sb="13" eb="14">
      <t>トウ</t>
    </rPh>
    <rPh sb="17" eb="19">
      <t>ブッピン</t>
    </rPh>
    <rPh sb="19" eb="20">
      <t>トウ</t>
    </rPh>
    <rPh sb="21" eb="23">
      <t>チョウタツ</t>
    </rPh>
    <rPh sb="23" eb="25">
      <t>ジッセキ</t>
    </rPh>
    <rPh sb="26" eb="28">
      <t>ブキョク</t>
    </rPh>
    <rPh sb="28" eb="29">
      <t>ベツ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</si>
</sst>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12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9"/>
      <color auto="1"/>
      <name val="ＭＳ Ｐゴシック"/>
    </font>
    <font>
      <b/>
      <sz val="16"/>
      <color auto="1"/>
      <name val="ＭＳ Ｐゴシック"/>
    </font>
    <font>
      <b/>
      <sz val="14"/>
      <color rgb="FFFF0000"/>
      <name val="ＭＳ Ｐゴシック"/>
    </font>
    <font>
      <sz val="11"/>
      <color auto="1"/>
      <name val="HGS創英角ｺﾞｼｯｸUB"/>
    </font>
    <font>
      <sz val="11"/>
      <color auto="1"/>
      <name val="HGP創英角ｺﾞｼｯｸUB"/>
    </font>
    <font>
      <sz val="11"/>
      <color theme="1"/>
      <name val="ＭＳ Ｐゴシック"/>
    </font>
    <font>
      <sz val="10"/>
      <color theme="1"/>
      <name val="ＭＳ Ｐゴシック"/>
    </font>
    <font>
      <sz val="9"/>
      <color rgb="FFFF0000"/>
      <name val="ＭＳ Ｐゴシック"/>
    </font>
    <font>
      <sz val="11"/>
      <color theme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1" applyFont="1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shrinkToFit="1"/>
    </xf>
    <xf numFmtId="0" fontId="0" fillId="0" borderId="3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0" fillId="2" borderId="0" xfId="1" applyFont="1" applyFill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6" fillId="0" borderId="8" xfId="0" applyNumberFormat="1" applyFont="1" applyBorder="1">
      <alignment vertical="center"/>
    </xf>
    <xf numFmtId="41" fontId="7" fillId="0" borderId="9" xfId="0" applyNumberFormat="1" applyFont="1" applyBorder="1">
      <alignment vertical="center"/>
    </xf>
    <xf numFmtId="41" fontId="7" fillId="0" borderId="9" xfId="0" applyNumberFormat="1" applyFont="1" applyBorder="1" applyAlignment="1">
      <alignment horizontal="right" vertical="center"/>
    </xf>
    <xf numFmtId="41" fontId="6" fillId="0" borderId="9" xfId="0" applyNumberFormat="1" applyFont="1" applyBorder="1">
      <alignment vertical="center"/>
    </xf>
    <xf numFmtId="41" fontId="6" fillId="0" borderId="10" xfId="0" applyNumberFormat="1" applyFont="1" applyBorder="1">
      <alignment vertical="center"/>
    </xf>
    <xf numFmtId="41" fontId="6" fillId="0" borderId="7" xfId="0" applyNumberFormat="1" applyFont="1" applyBorder="1">
      <alignment vertical="center"/>
    </xf>
    <xf numFmtId="41" fontId="6" fillId="0" borderId="1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6" fillId="0" borderId="14" xfId="0" applyNumberFormat="1" applyFont="1" applyBorder="1">
      <alignment vertical="center"/>
    </xf>
    <xf numFmtId="41" fontId="7" fillId="0" borderId="15" xfId="0" applyNumberFormat="1" applyFont="1" applyBorder="1">
      <alignment vertical="center"/>
    </xf>
    <xf numFmtId="41" fontId="7" fillId="0" borderId="15" xfId="0" applyNumberFormat="1" applyFont="1" applyBorder="1" applyAlignment="1">
      <alignment horizontal="right" vertical="center"/>
    </xf>
    <xf numFmtId="41" fontId="6" fillId="0" borderId="15" xfId="0" applyNumberFormat="1" applyFont="1" applyBorder="1">
      <alignment vertical="center"/>
    </xf>
    <xf numFmtId="41" fontId="6" fillId="0" borderId="16" xfId="0" applyNumberFormat="1" applyFont="1" applyBorder="1">
      <alignment vertical="center"/>
    </xf>
    <xf numFmtId="41" fontId="6" fillId="0" borderId="13" xfId="0" applyNumberFormat="1" applyFont="1" applyBorder="1">
      <alignment vertical="center"/>
    </xf>
    <xf numFmtId="41" fontId="6" fillId="0" borderId="17" xfId="0" applyNumberFormat="1" applyFont="1" applyBorder="1">
      <alignment vertical="center"/>
    </xf>
    <xf numFmtId="38" fontId="0" fillId="2" borderId="0" xfId="2" applyFont="1" applyFill="1" applyBorder="1">
      <alignment vertical="center"/>
    </xf>
    <xf numFmtId="0" fontId="0" fillId="0" borderId="18" xfId="0" applyBorder="1" applyAlignment="1">
      <alignment horizontal="center" vertical="center"/>
    </xf>
    <xf numFmtId="41" fontId="6" fillId="0" borderId="19" xfId="0" applyNumberFormat="1" applyFont="1" applyBorder="1">
      <alignment vertical="center"/>
    </xf>
    <xf numFmtId="41" fontId="7" fillId="0" borderId="20" xfId="0" applyNumberFormat="1" applyFont="1" applyBorder="1">
      <alignment vertical="center"/>
    </xf>
    <xf numFmtId="41" fontId="6" fillId="0" borderId="20" xfId="0" applyNumberFormat="1" applyFont="1" applyBorder="1">
      <alignment vertical="center"/>
    </xf>
    <xf numFmtId="41" fontId="6" fillId="0" borderId="21" xfId="0" applyNumberFormat="1" applyFont="1" applyBorder="1">
      <alignment vertical="center"/>
    </xf>
    <xf numFmtId="41" fontId="6" fillId="0" borderId="18" xfId="0" applyNumberFormat="1" applyFont="1" applyBorder="1">
      <alignment vertical="center"/>
    </xf>
    <xf numFmtId="0" fontId="0" fillId="0" borderId="22" xfId="0" applyBorder="1" applyAlignment="1">
      <alignment horizontal="center" vertical="center"/>
    </xf>
    <xf numFmtId="41" fontId="6" fillId="0" borderId="23" xfId="0" applyNumberFormat="1" applyFont="1" applyBorder="1">
      <alignment vertical="center"/>
    </xf>
    <xf numFmtId="41" fontId="7" fillId="0" borderId="24" xfId="0" applyNumberFormat="1" applyFont="1" applyBorder="1">
      <alignment vertical="center"/>
    </xf>
    <xf numFmtId="41" fontId="6" fillId="0" borderId="24" xfId="0" applyNumberFormat="1" applyFont="1" applyBorder="1">
      <alignment vertical="center"/>
    </xf>
    <xf numFmtId="41" fontId="6" fillId="0" borderId="25" xfId="0" applyNumberFormat="1" applyFont="1" applyBorder="1">
      <alignment vertical="center"/>
    </xf>
    <xf numFmtId="41" fontId="6" fillId="0" borderId="26" xfId="0" applyNumberFormat="1" applyFont="1" applyBorder="1">
      <alignment vertical="center"/>
    </xf>
    <xf numFmtId="41" fontId="6" fillId="0" borderId="27" xfId="0" applyNumberFormat="1" applyFont="1" applyFill="1" applyBorder="1">
      <alignment vertical="center"/>
    </xf>
    <xf numFmtId="0" fontId="9" fillId="2" borderId="0" xfId="1" applyFont="1" applyFill="1" applyAlignment="1">
      <alignment horizontal="right" vertical="center"/>
    </xf>
    <xf numFmtId="41" fontId="6" fillId="0" borderId="28" xfId="0" applyNumberFormat="1" applyFont="1" applyFill="1" applyBorder="1">
      <alignment vertical="center"/>
    </xf>
    <xf numFmtId="0" fontId="1" fillId="2" borderId="0" xfId="1" applyFill="1" applyBorder="1" applyAlignment="1">
      <alignment horizontal="right" vertical="center"/>
    </xf>
    <xf numFmtId="0" fontId="1" fillId="2" borderId="29" xfId="1" applyFill="1" applyBorder="1" applyAlignment="1">
      <alignment horizontal="center" vertical="center" wrapText="1"/>
    </xf>
    <xf numFmtId="0" fontId="1" fillId="2" borderId="30" xfId="1" applyFill="1" applyBorder="1" applyAlignment="1">
      <alignment horizontal="center" vertical="center" wrapText="1"/>
    </xf>
    <xf numFmtId="0" fontId="3" fillId="2" borderId="31" xfId="1" applyFont="1" applyFill="1" applyBorder="1">
      <alignment vertical="center"/>
    </xf>
    <xf numFmtId="0" fontId="3" fillId="2" borderId="32" xfId="1" applyFont="1" applyFill="1" applyBorder="1">
      <alignment vertical="center"/>
    </xf>
    <xf numFmtId="0" fontId="3" fillId="2" borderId="32" xfId="1" applyFont="1" applyFill="1" applyBorder="1" applyAlignment="1">
      <alignment vertical="center" wrapText="1"/>
    </xf>
    <xf numFmtId="0" fontId="10" fillId="2" borderId="32" xfId="1" applyFont="1" applyFill="1" applyBorder="1" applyAlignment="1">
      <alignment vertical="center" wrapText="1" shrinkToFit="1"/>
    </xf>
    <xf numFmtId="0" fontId="3" fillId="2" borderId="33" xfId="1" applyFont="1" applyFill="1" applyBorder="1">
      <alignment vertical="center"/>
    </xf>
    <xf numFmtId="0" fontId="3" fillId="2" borderId="22" xfId="1" applyFont="1" applyFill="1" applyBorder="1">
      <alignment vertical="center"/>
    </xf>
    <xf numFmtId="0" fontId="3" fillId="2" borderId="0" xfId="1" applyFont="1" applyFill="1" applyBorder="1">
      <alignment vertical="center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B1:J45"/>
  <sheetViews>
    <sheetView showZeros="0" tabSelected="1" view="pageBreakPreview" topLeftCell="A10" zoomScaleSheetLayoutView="100" workbookViewId="0">
      <selection activeCell="F40" sqref="F40"/>
    </sheetView>
  </sheetViews>
  <sheetFormatPr defaultRowHeight="13.5"/>
  <cols>
    <col min="1" max="1" width="0.875" customWidth="1"/>
    <col min="2" max="2" width="21.75" customWidth="1"/>
    <col min="3" max="3" width="9.375" customWidth="1"/>
    <col min="4" max="4" width="13.625" customWidth="1"/>
    <col min="5" max="5" width="9.375" customWidth="1"/>
    <col min="6" max="6" width="16.25" customWidth="1"/>
    <col min="7" max="7" width="9.375" customWidth="1"/>
    <col min="8" max="8" width="16.25" customWidth="1"/>
    <col min="9" max="9" width="14.25" style="1" customWidth="1"/>
  </cols>
  <sheetData>
    <row r="1" spans="2:10" s="1" customFormat="1" ht="6" customHeight="1"/>
    <row r="2" spans="2:10" s="1" customFormat="1" ht="22.5" customHeight="1">
      <c r="C2" s="11" t="s">
        <v>46</v>
      </c>
      <c r="D2" s="23"/>
      <c r="E2" s="23"/>
      <c r="F2" s="23"/>
      <c r="G2" s="23"/>
      <c r="H2" s="23"/>
      <c r="I2" s="23"/>
      <c r="J2" s="11"/>
    </row>
    <row r="3" spans="2:10" s="1" customFormat="1" ht="22.5" customHeight="1">
      <c r="C3" s="12"/>
      <c r="D3" s="12"/>
      <c r="E3" s="12"/>
      <c r="F3" s="12"/>
      <c r="G3" s="12"/>
      <c r="H3" s="47"/>
      <c r="I3" s="47"/>
      <c r="J3" s="47"/>
    </row>
    <row r="4" spans="2:10" s="1" customFormat="1" ht="22.5" customHeight="1">
      <c r="C4" s="13"/>
      <c r="I4" s="49" t="s">
        <v>43</v>
      </c>
      <c r="J4" s="49"/>
    </row>
    <row r="5" spans="2:10" ht="37.5" customHeight="1">
      <c r="B5" s="2"/>
      <c r="C5" s="14" t="s">
        <v>0</v>
      </c>
      <c r="D5" s="24"/>
      <c r="E5" s="14" t="s">
        <v>2</v>
      </c>
      <c r="F5" s="40"/>
      <c r="G5" s="24" t="s">
        <v>5</v>
      </c>
      <c r="H5" s="40"/>
      <c r="I5" s="50" t="s">
        <v>44</v>
      </c>
    </row>
    <row r="6" spans="2:10" ht="18.75" customHeight="1">
      <c r="B6" s="3"/>
      <c r="C6" s="15" t="s">
        <v>7</v>
      </c>
      <c r="D6" s="25" t="s">
        <v>1</v>
      </c>
      <c r="E6" s="34" t="s">
        <v>7</v>
      </c>
      <c r="F6" s="25" t="s">
        <v>1</v>
      </c>
      <c r="G6" s="34" t="s">
        <v>7</v>
      </c>
      <c r="H6" s="25" t="s">
        <v>1</v>
      </c>
      <c r="I6" s="51"/>
    </row>
    <row r="7" spans="2:10" ht="21" customHeight="1">
      <c r="B7" s="4" t="s">
        <v>9</v>
      </c>
      <c r="C7" s="16">
        <v>11</v>
      </c>
      <c r="D7" s="26">
        <v>611418</v>
      </c>
      <c r="E7" s="35">
        <v>5</v>
      </c>
      <c r="F7" s="41">
        <v>112959</v>
      </c>
      <c r="G7" s="46">
        <f t="shared" ref="G7:H38" si="0">C7+E7</f>
        <v>16</v>
      </c>
      <c r="H7" s="48">
        <f t="shared" si="0"/>
        <v>724377</v>
      </c>
      <c r="I7" s="52"/>
    </row>
    <row r="8" spans="2:10" ht="21" customHeight="1">
      <c r="B8" s="5" t="s">
        <v>10</v>
      </c>
      <c r="C8" s="17">
        <v>2</v>
      </c>
      <c r="D8" s="27">
        <v>166650</v>
      </c>
      <c r="E8" s="36">
        <v>1</v>
      </c>
      <c r="F8" s="42">
        <v>299200</v>
      </c>
      <c r="G8" s="17">
        <f t="shared" si="0"/>
        <v>3</v>
      </c>
      <c r="H8" s="27">
        <f t="shared" si="0"/>
        <v>465850</v>
      </c>
      <c r="I8" s="53"/>
    </row>
    <row r="9" spans="2:10" ht="21" customHeight="1">
      <c r="B9" s="5" t="s">
        <v>3</v>
      </c>
      <c r="C9" s="17">
        <v>5</v>
      </c>
      <c r="D9" s="27">
        <v>475090</v>
      </c>
      <c r="E9" s="36">
        <v>3</v>
      </c>
      <c r="F9" s="42">
        <v>113148</v>
      </c>
      <c r="G9" s="17">
        <f t="shared" si="0"/>
        <v>8</v>
      </c>
      <c r="H9" s="27">
        <f t="shared" si="0"/>
        <v>588238</v>
      </c>
      <c r="I9" s="53"/>
    </row>
    <row r="10" spans="2:10" ht="21" customHeight="1">
      <c r="B10" s="5" t="s">
        <v>8</v>
      </c>
      <c r="C10" s="17">
        <v>21</v>
      </c>
      <c r="D10" s="27">
        <v>9602459</v>
      </c>
      <c r="E10" s="36">
        <v>49</v>
      </c>
      <c r="F10" s="42">
        <v>21805592</v>
      </c>
      <c r="G10" s="17">
        <f t="shared" si="0"/>
        <v>70</v>
      </c>
      <c r="H10" s="27">
        <f t="shared" si="0"/>
        <v>31408051</v>
      </c>
      <c r="I10" s="53"/>
    </row>
    <row r="11" spans="2:10" ht="21" customHeight="1">
      <c r="B11" s="5" t="s">
        <v>11</v>
      </c>
      <c r="C11" s="17">
        <v>3</v>
      </c>
      <c r="D11" s="27">
        <v>56057</v>
      </c>
      <c r="E11" s="36">
        <v>2</v>
      </c>
      <c r="F11" s="42">
        <v>378065</v>
      </c>
      <c r="G11" s="17">
        <f t="shared" si="0"/>
        <v>5</v>
      </c>
      <c r="H11" s="27">
        <f t="shared" si="0"/>
        <v>434122</v>
      </c>
      <c r="I11" s="53"/>
    </row>
    <row r="12" spans="2:10" ht="21" customHeight="1">
      <c r="B12" s="5" t="s">
        <v>13</v>
      </c>
      <c r="C12" s="17">
        <v>2</v>
      </c>
      <c r="D12" s="27">
        <v>210330</v>
      </c>
      <c r="E12" s="36">
        <v>0</v>
      </c>
      <c r="F12" s="42">
        <v>0</v>
      </c>
      <c r="G12" s="17">
        <f t="shared" si="0"/>
        <v>2</v>
      </c>
      <c r="H12" s="27">
        <f t="shared" si="0"/>
        <v>210330</v>
      </c>
      <c r="I12" s="53"/>
    </row>
    <row r="13" spans="2:10" ht="21" customHeight="1">
      <c r="B13" s="5" t="s">
        <v>15</v>
      </c>
      <c r="C13" s="17">
        <v>1</v>
      </c>
      <c r="D13" s="27">
        <v>175890</v>
      </c>
      <c r="E13" s="36">
        <v>1</v>
      </c>
      <c r="F13" s="42">
        <v>1782</v>
      </c>
      <c r="G13" s="17">
        <f t="shared" si="0"/>
        <v>2</v>
      </c>
      <c r="H13" s="29">
        <f t="shared" si="0"/>
        <v>177672</v>
      </c>
      <c r="I13" s="53"/>
    </row>
    <row r="14" spans="2:10" ht="21" customHeight="1">
      <c r="B14" s="5" t="s">
        <v>16</v>
      </c>
      <c r="C14" s="18">
        <v>0</v>
      </c>
      <c r="D14" s="28">
        <v>0</v>
      </c>
      <c r="E14" s="36">
        <v>0</v>
      </c>
      <c r="F14" s="42">
        <v>0</v>
      </c>
      <c r="G14" s="17">
        <f t="shared" si="0"/>
        <v>0</v>
      </c>
      <c r="H14" s="27">
        <f t="shared" si="0"/>
        <v>0</v>
      </c>
      <c r="I14" s="54"/>
    </row>
    <row r="15" spans="2:10" ht="21" customHeight="1">
      <c r="B15" s="5" t="s">
        <v>17</v>
      </c>
      <c r="C15" s="17">
        <v>0</v>
      </c>
      <c r="D15" s="27">
        <v>0</v>
      </c>
      <c r="E15" s="36">
        <v>15</v>
      </c>
      <c r="F15" s="42">
        <v>3301329</v>
      </c>
      <c r="G15" s="17">
        <f t="shared" si="0"/>
        <v>15</v>
      </c>
      <c r="H15" s="27">
        <f t="shared" si="0"/>
        <v>3301329</v>
      </c>
      <c r="I15" s="53"/>
    </row>
    <row r="16" spans="2:10" ht="21" customHeight="1">
      <c r="B16" s="5" t="s">
        <v>19</v>
      </c>
      <c r="C16" s="17">
        <v>1</v>
      </c>
      <c r="D16" s="27">
        <v>68380</v>
      </c>
      <c r="E16" s="36">
        <v>0</v>
      </c>
      <c r="F16" s="42">
        <v>0</v>
      </c>
      <c r="G16" s="17">
        <f t="shared" si="0"/>
        <v>1</v>
      </c>
      <c r="H16" s="27">
        <f t="shared" si="0"/>
        <v>68380</v>
      </c>
      <c r="I16" s="53"/>
    </row>
    <row r="17" spans="2:9" ht="21" customHeight="1">
      <c r="B17" s="5" t="s">
        <v>45</v>
      </c>
      <c r="C17" s="17">
        <v>10</v>
      </c>
      <c r="D17" s="27">
        <v>2257474</v>
      </c>
      <c r="E17" s="36">
        <v>8</v>
      </c>
      <c r="F17" s="42">
        <v>49706582</v>
      </c>
      <c r="G17" s="17">
        <f t="shared" si="0"/>
        <v>18</v>
      </c>
      <c r="H17" s="27">
        <f t="shared" si="0"/>
        <v>51964056</v>
      </c>
      <c r="I17" s="53"/>
    </row>
    <row r="18" spans="2:9" ht="21" customHeight="1">
      <c r="B18" s="5" t="s">
        <v>21</v>
      </c>
      <c r="C18" s="17">
        <v>0</v>
      </c>
      <c r="D18" s="27">
        <v>0</v>
      </c>
      <c r="E18" s="36">
        <v>0</v>
      </c>
      <c r="F18" s="42">
        <v>0</v>
      </c>
      <c r="G18" s="17">
        <f t="shared" si="0"/>
        <v>0</v>
      </c>
      <c r="H18" s="27">
        <f t="shared" si="0"/>
        <v>0</v>
      </c>
      <c r="I18" s="53"/>
    </row>
    <row r="19" spans="2:9" ht="21" customHeight="1">
      <c r="B19" s="5" t="s">
        <v>23</v>
      </c>
      <c r="C19" s="17">
        <v>0</v>
      </c>
      <c r="D19" s="27">
        <v>0</v>
      </c>
      <c r="E19" s="36">
        <v>0</v>
      </c>
      <c r="F19" s="42">
        <v>0</v>
      </c>
      <c r="G19" s="17">
        <f t="shared" si="0"/>
        <v>0</v>
      </c>
      <c r="H19" s="27">
        <f t="shared" si="0"/>
        <v>0</v>
      </c>
      <c r="I19" s="53"/>
    </row>
    <row r="20" spans="2:9" ht="21" customHeight="1">
      <c r="B20" s="5" t="s">
        <v>24</v>
      </c>
      <c r="C20" s="17">
        <v>0</v>
      </c>
      <c r="D20" s="27">
        <v>0</v>
      </c>
      <c r="E20" s="36">
        <v>0</v>
      </c>
      <c r="F20" s="42">
        <v>0</v>
      </c>
      <c r="G20" s="17">
        <f t="shared" si="0"/>
        <v>0</v>
      </c>
      <c r="H20" s="27">
        <f t="shared" si="0"/>
        <v>0</v>
      </c>
      <c r="I20" s="54"/>
    </row>
    <row r="21" spans="2:9" ht="21" customHeight="1">
      <c r="B21" s="5" t="s">
        <v>25</v>
      </c>
      <c r="C21" s="17">
        <v>0</v>
      </c>
      <c r="D21" s="27">
        <v>0</v>
      </c>
      <c r="E21" s="36">
        <v>0</v>
      </c>
      <c r="F21" s="42">
        <v>0</v>
      </c>
      <c r="G21" s="17">
        <f t="shared" si="0"/>
        <v>0</v>
      </c>
      <c r="H21" s="27">
        <f t="shared" si="0"/>
        <v>0</v>
      </c>
      <c r="I21" s="54"/>
    </row>
    <row r="22" spans="2:9" ht="21" customHeight="1">
      <c r="B22" s="5" t="s">
        <v>18</v>
      </c>
      <c r="C22" s="17">
        <v>0</v>
      </c>
      <c r="D22" s="27">
        <v>0</v>
      </c>
      <c r="E22" s="36">
        <v>0</v>
      </c>
      <c r="F22" s="42">
        <v>0</v>
      </c>
      <c r="G22" s="17">
        <f t="shared" si="0"/>
        <v>0</v>
      </c>
      <c r="H22" s="27">
        <f t="shared" si="0"/>
        <v>0</v>
      </c>
      <c r="I22" s="55"/>
    </row>
    <row r="23" spans="2:9" ht="21" customHeight="1">
      <c r="B23" s="5" t="s">
        <v>22</v>
      </c>
      <c r="C23" s="17">
        <v>4</v>
      </c>
      <c r="D23" s="27">
        <v>153865</v>
      </c>
      <c r="E23" s="36">
        <v>146</v>
      </c>
      <c r="F23" s="42">
        <v>13020758</v>
      </c>
      <c r="G23" s="17">
        <f t="shared" si="0"/>
        <v>150</v>
      </c>
      <c r="H23" s="27">
        <f t="shared" si="0"/>
        <v>13174623</v>
      </c>
      <c r="I23" s="53"/>
    </row>
    <row r="24" spans="2:9" ht="21" customHeight="1">
      <c r="B24" s="5" t="s">
        <v>26</v>
      </c>
      <c r="C24" s="17">
        <v>26</v>
      </c>
      <c r="D24" s="27">
        <v>6815070</v>
      </c>
      <c r="E24" s="36">
        <v>119</v>
      </c>
      <c r="F24" s="42">
        <v>3677351</v>
      </c>
      <c r="G24" s="17">
        <f t="shared" si="0"/>
        <v>145</v>
      </c>
      <c r="H24" s="27">
        <f t="shared" si="0"/>
        <v>10492421</v>
      </c>
      <c r="I24" s="53"/>
    </row>
    <row r="25" spans="2:9" ht="21" customHeight="1">
      <c r="B25" s="5" t="s">
        <v>27</v>
      </c>
      <c r="C25" s="17">
        <v>0</v>
      </c>
      <c r="D25" s="27">
        <v>0</v>
      </c>
      <c r="E25" s="36">
        <v>8</v>
      </c>
      <c r="F25" s="42">
        <v>601793</v>
      </c>
      <c r="G25" s="17">
        <f t="shared" si="0"/>
        <v>8</v>
      </c>
      <c r="H25" s="27">
        <f t="shared" si="0"/>
        <v>601793</v>
      </c>
      <c r="I25" s="53"/>
    </row>
    <row r="26" spans="2:9" ht="21" customHeight="1">
      <c r="B26" s="5" t="s">
        <v>20</v>
      </c>
      <c r="C26" s="17">
        <v>2</v>
      </c>
      <c r="D26" s="27">
        <v>47460</v>
      </c>
      <c r="E26" s="36">
        <v>14</v>
      </c>
      <c r="F26" s="42">
        <v>891648</v>
      </c>
      <c r="G26" s="17">
        <f t="shared" si="0"/>
        <v>16</v>
      </c>
      <c r="H26" s="27">
        <f t="shared" si="0"/>
        <v>939108</v>
      </c>
      <c r="I26" s="53"/>
    </row>
    <row r="27" spans="2:9" ht="21" customHeight="1">
      <c r="B27" s="6" t="s">
        <v>29</v>
      </c>
      <c r="C27" s="17">
        <v>0</v>
      </c>
      <c r="D27" s="27">
        <v>0</v>
      </c>
      <c r="E27" s="36">
        <v>13</v>
      </c>
      <c r="F27" s="42">
        <v>279516</v>
      </c>
      <c r="G27" s="17">
        <f t="shared" si="0"/>
        <v>13</v>
      </c>
      <c r="H27" s="27">
        <f t="shared" si="0"/>
        <v>279516</v>
      </c>
      <c r="I27" s="53"/>
    </row>
    <row r="28" spans="2:9" ht="21" customHeight="1">
      <c r="B28" s="6" t="s">
        <v>30</v>
      </c>
      <c r="C28" s="19">
        <v>1</v>
      </c>
      <c r="D28" s="29">
        <v>60000</v>
      </c>
      <c r="E28" s="37">
        <v>17</v>
      </c>
      <c r="F28" s="43">
        <v>196007</v>
      </c>
      <c r="G28" s="19">
        <f t="shared" si="0"/>
        <v>18</v>
      </c>
      <c r="H28" s="29">
        <f t="shared" si="0"/>
        <v>256007</v>
      </c>
      <c r="I28" s="53"/>
    </row>
    <row r="29" spans="2:9" ht="21" customHeight="1">
      <c r="B29" s="5" t="s">
        <v>31</v>
      </c>
      <c r="C29" s="19">
        <v>0</v>
      </c>
      <c r="D29" s="29">
        <v>0</v>
      </c>
      <c r="E29" s="37">
        <v>1</v>
      </c>
      <c r="F29" s="43">
        <v>15000</v>
      </c>
      <c r="G29" s="19">
        <f t="shared" si="0"/>
        <v>1</v>
      </c>
      <c r="H29" s="29">
        <f t="shared" si="0"/>
        <v>15000</v>
      </c>
      <c r="I29" s="53"/>
    </row>
    <row r="30" spans="2:9" ht="21" customHeight="1">
      <c r="B30" s="6" t="s">
        <v>32</v>
      </c>
      <c r="C30" s="19">
        <v>0</v>
      </c>
      <c r="D30" s="29">
        <v>0</v>
      </c>
      <c r="E30" s="37">
        <v>1</v>
      </c>
      <c r="F30" s="43">
        <v>26400</v>
      </c>
      <c r="G30" s="19">
        <f t="shared" si="0"/>
        <v>1</v>
      </c>
      <c r="H30" s="29">
        <f t="shared" si="0"/>
        <v>26400</v>
      </c>
      <c r="I30" s="53"/>
    </row>
    <row r="31" spans="2:9" ht="21" customHeight="1">
      <c r="B31" s="6" t="s">
        <v>33</v>
      </c>
      <c r="C31" s="19">
        <v>0</v>
      </c>
      <c r="D31" s="29">
        <v>0</v>
      </c>
      <c r="E31" s="37">
        <v>2</v>
      </c>
      <c r="F31" s="43">
        <v>54292</v>
      </c>
      <c r="G31" s="19">
        <f t="shared" si="0"/>
        <v>2</v>
      </c>
      <c r="H31" s="29">
        <f t="shared" si="0"/>
        <v>54292</v>
      </c>
      <c r="I31" s="53"/>
    </row>
    <row r="32" spans="2:9" ht="21" customHeight="1">
      <c r="B32" s="6" t="s">
        <v>28</v>
      </c>
      <c r="C32" s="19">
        <v>1</v>
      </c>
      <c r="D32" s="29">
        <v>4860</v>
      </c>
      <c r="E32" s="37">
        <v>6</v>
      </c>
      <c r="F32" s="43">
        <v>642950</v>
      </c>
      <c r="G32" s="19">
        <f t="shared" si="0"/>
        <v>7</v>
      </c>
      <c r="H32" s="29">
        <f t="shared" si="0"/>
        <v>647810</v>
      </c>
      <c r="I32" s="53"/>
    </row>
    <row r="33" spans="2:10" ht="21" customHeight="1">
      <c r="B33" s="6" t="s">
        <v>34</v>
      </c>
      <c r="C33" s="19">
        <v>5</v>
      </c>
      <c r="D33" s="29">
        <v>276269</v>
      </c>
      <c r="E33" s="37">
        <v>2</v>
      </c>
      <c r="F33" s="43">
        <v>214920</v>
      </c>
      <c r="G33" s="19">
        <f t="shared" si="0"/>
        <v>7</v>
      </c>
      <c r="H33" s="29">
        <f t="shared" si="0"/>
        <v>491189</v>
      </c>
      <c r="I33" s="53"/>
    </row>
    <row r="34" spans="2:10" ht="21" customHeight="1">
      <c r="B34" s="6" t="s">
        <v>35</v>
      </c>
      <c r="C34" s="19">
        <v>5</v>
      </c>
      <c r="D34" s="29">
        <v>328665</v>
      </c>
      <c r="E34" s="37">
        <v>2</v>
      </c>
      <c r="F34" s="43">
        <v>347160</v>
      </c>
      <c r="G34" s="19">
        <f t="shared" si="0"/>
        <v>7</v>
      </c>
      <c r="H34" s="29">
        <f t="shared" si="0"/>
        <v>675825</v>
      </c>
      <c r="I34" s="53"/>
    </row>
    <row r="35" spans="2:10" ht="21" customHeight="1">
      <c r="B35" s="6" t="s">
        <v>12</v>
      </c>
      <c r="C35" s="19">
        <v>4</v>
      </c>
      <c r="D35" s="29">
        <v>169560</v>
      </c>
      <c r="E35" s="37">
        <v>0</v>
      </c>
      <c r="F35" s="43">
        <v>0</v>
      </c>
      <c r="G35" s="19">
        <f t="shared" si="0"/>
        <v>4</v>
      </c>
      <c r="H35" s="29">
        <f t="shared" si="0"/>
        <v>169560</v>
      </c>
      <c r="I35" s="53"/>
    </row>
    <row r="36" spans="2:10" ht="21" customHeight="1">
      <c r="B36" s="6" t="s">
        <v>36</v>
      </c>
      <c r="C36" s="19">
        <v>9</v>
      </c>
      <c r="D36" s="29">
        <v>882200</v>
      </c>
      <c r="E36" s="37">
        <v>5</v>
      </c>
      <c r="F36" s="43">
        <v>1957418</v>
      </c>
      <c r="G36" s="19">
        <f t="shared" si="0"/>
        <v>14</v>
      </c>
      <c r="H36" s="29">
        <f t="shared" si="0"/>
        <v>2839618</v>
      </c>
      <c r="I36" s="53"/>
    </row>
    <row r="37" spans="2:10" ht="21" customHeight="1">
      <c r="B37" s="6" t="s">
        <v>37</v>
      </c>
      <c r="C37" s="19">
        <v>0</v>
      </c>
      <c r="D37" s="29">
        <v>0</v>
      </c>
      <c r="E37" s="37">
        <v>3</v>
      </c>
      <c r="F37" s="43">
        <v>146500</v>
      </c>
      <c r="G37" s="19">
        <f t="shared" si="0"/>
        <v>3</v>
      </c>
      <c r="H37" s="29">
        <f t="shared" si="0"/>
        <v>146500</v>
      </c>
      <c r="I37" s="56"/>
    </row>
    <row r="38" spans="2:10" ht="21" customHeight="1">
      <c r="B38" s="6" t="s">
        <v>38</v>
      </c>
      <c r="C38" s="20">
        <v>2</v>
      </c>
      <c r="D38" s="30">
        <v>6048</v>
      </c>
      <c r="E38" s="38">
        <v>2</v>
      </c>
      <c r="F38" s="44">
        <v>267690</v>
      </c>
      <c r="G38" s="20">
        <f t="shared" si="0"/>
        <v>4</v>
      </c>
      <c r="H38" s="30">
        <f t="shared" si="0"/>
        <v>273738</v>
      </c>
      <c r="I38" s="56"/>
    </row>
    <row r="39" spans="2:10" ht="21" customHeight="1">
      <c r="B39" s="7" t="s">
        <v>39</v>
      </c>
      <c r="C39" s="21">
        <f t="shared" ref="C39:H39" si="1">SUM(C7:C38)</f>
        <v>115</v>
      </c>
      <c r="D39" s="31">
        <f t="shared" si="1"/>
        <v>22367745</v>
      </c>
      <c r="E39" s="39">
        <f t="shared" si="1"/>
        <v>425</v>
      </c>
      <c r="F39" s="45">
        <f t="shared" si="1"/>
        <v>98058060</v>
      </c>
      <c r="G39" s="21">
        <f t="shared" si="1"/>
        <v>540</v>
      </c>
      <c r="H39" s="31">
        <f t="shared" si="1"/>
        <v>120425805</v>
      </c>
      <c r="I39" s="57"/>
    </row>
    <row r="40" spans="2:10" ht="21" customHeight="1">
      <c r="B40" s="8" t="s">
        <v>6</v>
      </c>
      <c r="C40" s="22">
        <v>33</v>
      </c>
      <c r="D40" s="32">
        <v>8423031</v>
      </c>
      <c r="E40" s="21">
        <v>109</v>
      </c>
      <c r="F40" s="31">
        <v>27074243</v>
      </c>
      <c r="G40" s="22">
        <f>C40+E40</f>
        <v>142</v>
      </c>
      <c r="H40" s="32">
        <f>D40+F40</f>
        <v>35497274</v>
      </c>
      <c r="I40" s="57"/>
    </row>
    <row r="41" spans="2:10" s="1" customFormat="1" ht="23.25" customHeight="1">
      <c r="B41" s="9" t="s">
        <v>4</v>
      </c>
      <c r="D41" s="33"/>
      <c r="E41" s="33"/>
      <c r="F41" s="33"/>
      <c r="G41" s="33"/>
      <c r="H41" s="33"/>
      <c r="I41" s="58"/>
      <c r="J41" s="58"/>
    </row>
    <row r="42" spans="2:10" s="1" customFormat="1" ht="13.5" customHeight="1">
      <c r="B42" s="10" t="s">
        <v>40</v>
      </c>
    </row>
    <row r="43" spans="2:10" s="1" customFormat="1" ht="13.5" customHeight="1">
      <c r="B43" s="10" t="s">
        <v>41</v>
      </c>
    </row>
    <row r="44" spans="2:10" s="1" customFormat="1" ht="13.5" customHeight="1">
      <c r="B44" s="10" t="s">
        <v>42</v>
      </c>
    </row>
    <row r="45" spans="2:10" s="1" customFormat="1" ht="13.5" customHeight="1">
      <c r="B45" s="10" t="s">
        <v>14</v>
      </c>
    </row>
  </sheetData>
  <mergeCells count="7">
    <mergeCell ref="C2:I2"/>
    <mergeCell ref="H3:J3"/>
    <mergeCell ref="C5:D5"/>
    <mergeCell ref="E5:F5"/>
    <mergeCell ref="G5:H5"/>
    <mergeCell ref="B5:B6"/>
    <mergeCell ref="I5:I6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7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部局別（特定随契入り）</vt:lpstr>
    </vt:vector>
  </TitlesOfParts>
  <LinksUpToDate>false</LinksUpToDate>
  <SharedDoc>false</SharedDoc>
  <HyperlinksChanged>false</HyperlinksChanged>
  <AppVersion>3.3.7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北海道</dc:creator>
  <cp:lastModifiedBy>押澤＿希（社会参加グループ）</cp:lastModifiedBy>
  <dcterms:created xsi:type="dcterms:W3CDTF">2018-03-02T14:09:57Z</dcterms:created>
  <dcterms:modified xsi:type="dcterms:W3CDTF">2020-07-17T06:41:55Z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2020-07-17T06:41:55Z</vt:filetime>
  </property>
</Properties>
</file>